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10.34.20.95\acp\01_Gestione attuale\ING RUBINI\FATTURE\Fatture 2025\"/>
    </mc:Choice>
  </mc:AlternateContent>
  <bookViews>
    <workbookView xWindow="0" yWindow="0" windowWidth="13710" windowHeight="4425"/>
  </bookViews>
  <sheets>
    <sheet name="Foglio1" sheetId="2" r:id="rId1"/>
    <sheet name="Foglio2" sheetId="3" r:id="rId2"/>
  </sheets>
  <definedNames>
    <definedName name="_xlnm._FilterDatabase" localSheetId="0" hidden="1">Foglio1!$B$1:$L$323</definedName>
    <definedName name="_xlnm.Print_Area" localSheetId="0">Foglio1!$A$1:$L$5</definedName>
  </definedNames>
  <calcPr calcId="152511"/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</calcChain>
</file>

<file path=xl/sharedStrings.xml><?xml version="1.0" encoding="utf-8"?>
<sst xmlns="http://schemas.openxmlformats.org/spreadsheetml/2006/main" count="1986" uniqueCount="588">
  <si>
    <t>Fornitore</t>
  </si>
  <si>
    <t>Identificativo
fornitore</t>
  </si>
  <si>
    <t>Tipo
documento</t>
  </si>
  <si>
    <t>Numero fattura / 
Documento</t>
  </si>
  <si>
    <t>Data
emissione</t>
  </si>
  <si>
    <t>Imponibile/Importo
(totale in euro)</t>
  </si>
  <si>
    <t>Imposta
(totale in euro)</t>
  </si>
  <si>
    <t>Data
ricezione</t>
  </si>
  <si>
    <t>PAGAMENTO</t>
  </si>
  <si>
    <t>Fattura</t>
  </si>
  <si>
    <t>Periodo</t>
  </si>
  <si>
    <t>NOTA DI CREDITO</t>
  </si>
  <si>
    <t>'SERVIZI LOCALI DI GIANPIETRO BELLONI E C. SAS'</t>
  </si>
  <si>
    <t>'06199710960'</t>
  </si>
  <si>
    <t>'FE/5/2025'</t>
  </si>
  <si>
    <t>'Mara Bergomi'</t>
  </si>
  <si>
    <t>'A2A Energia SpA'</t>
  </si>
  <si>
    <t>'MARCO SGROI'</t>
  </si>
  <si>
    <t>'DAY RISTOSERVICE S.P.A. SOCIETA' BENEFIT'</t>
  </si>
  <si>
    <t>'STUDIO RUGGERI'</t>
  </si>
  <si>
    <t>Parcella</t>
  </si>
  <si>
    <t>Nota di credito</t>
  </si>
  <si>
    <t>PAGATO IL 31/12/2024</t>
  </si>
  <si>
    <t>'00000242882'</t>
  </si>
  <si>
    <t>'01008520197'</t>
  </si>
  <si>
    <t>'1'</t>
  </si>
  <si>
    <t>'02713730980'</t>
  </si>
  <si>
    <t>'825500001644'</t>
  </si>
  <si>
    <t>'12883420155'</t>
  </si>
  <si>
    <t>'00973270333'</t>
  </si>
  <si>
    <t>'V0-6429'</t>
  </si>
  <si>
    <t>'03543000370'</t>
  </si>
  <si>
    <t>'10/00'</t>
  </si>
  <si>
    <t>'01023460197'</t>
  </si>
  <si>
    <t>'9/00'</t>
  </si>
  <si>
    <t>ADDEBITO AUTOMATICO</t>
  </si>
  <si>
    <t>dal 01/01/25 al 12/01/25</t>
  </si>
  <si>
    <t>CIG</t>
  </si>
  <si>
    <t>Z853C0DB92</t>
  </si>
  <si>
    <t>ZC63AF3185</t>
  </si>
  <si>
    <t>B20670AA80</t>
  </si>
  <si>
    <t>-</t>
  </si>
  <si>
    <t>B03A086F87</t>
  </si>
  <si>
    <t>B52D188043</t>
  </si>
  <si>
    <t>B206878811</t>
  </si>
  <si>
    <t>'Padania Acque S.p.a.'</t>
  </si>
  <si>
    <t>'04202500000106'</t>
  </si>
  <si>
    <t>'00111860193'</t>
  </si>
  <si>
    <t>'04202500000108'</t>
  </si>
  <si>
    <t>'04202500000107'</t>
  </si>
  <si>
    <t>RESPINTA PER ASSENZA DI CIG</t>
  </si>
  <si>
    <t>'A2A Calore e Servizi S.r.l.'</t>
  </si>
  <si>
    <t>'VOLKSWAGEN LEASING GMBH'</t>
  </si>
  <si>
    <t>'ANGELO ROSSI ASCENSORI SRL'</t>
  </si>
  <si>
    <t>'ASSINDUSTRIA SERVIZI SPA'</t>
  </si>
  <si>
    <t>'2025505025039'</t>
  </si>
  <si>
    <t>'10421210153'</t>
  </si>
  <si>
    <t>'20250901206V7'</t>
  </si>
  <si>
    <t>'12549080153'</t>
  </si>
  <si>
    <t>'20250514747V3'</t>
  </si>
  <si>
    <t>'20250504659V3'</t>
  </si>
  <si>
    <t>'20250076126V1'</t>
  </si>
  <si>
    <t>'20250076127V1'</t>
  </si>
  <si>
    <t>'NC0000102-0'</t>
  </si>
  <si>
    <t>'01164740191'</t>
  </si>
  <si>
    <t>'FC0000103-0'</t>
  </si>
  <si>
    <t>'22'</t>
  </si>
  <si>
    <t>'00314890195'</t>
  </si>
  <si>
    <t>Z2831A6DBA</t>
  </si>
  <si>
    <t>Z723DBDAAD</t>
  </si>
  <si>
    <t>B03985B1FF</t>
  </si>
  <si>
    <t>dal 13/01/25 al 19/01/25</t>
  </si>
  <si>
    <t>dal 20/01/25 al 26/01/25</t>
  </si>
  <si>
    <t>ANNULLA FATTURA 268/2024</t>
  </si>
  <si>
    <t>PAGATO IL 29/01/2025</t>
  </si>
  <si>
    <t>'ITALSINERGIE S.R.L.'</t>
  </si>
  <si>
    <t>'A2A Smart City S.p.A.'</t>
  </si>
  <si>
    <t>'AUTOSTRADE PER L'ITALIA S.P.A.'</t>
  </si>
  <si>
    <t>'TELEPASS S.P.A.'</t>
  </si>
  <si>
    <t>'TERMOIDRAULICA FASOLI S.R.L. Unipersonale'</t>
  </si>
  <si>
    <t>'1196'</t>
  </si>
  <si>
    <t>'01132880194'</t>
  </si>
  <si>
    <t>'202511000000817'</t>
  </si>
  <si>
    <t>'02159020177'</t>
  </si>
  <si>
    <t>'000000900002244D'</t>
  </si>
  <si>
    <t>'07516911000'</t>
  </si>
  <si>
    <t>'0000000000142855'</t>
  </si>
  <si>
    <t>'09771701001'</t>
  </si>
  <si>
    <t>'000000900002783T'</t>
  </si>
  <si>
    <t>'34'</t>
  </si>
  <si>
    <t>'01380380194'</t>
  </si>
  <si>
    <t>'FE/31/2025'</t>
  </si>
  <si>
    <t xml:space="preserve">Fattura </t>
  </si>
  <si>
    <t>B4E4278919</t>
  </si>
  <si>
    <t>B568D0B3A4</t>
  </si>
  <si>
    <t>dal 27/01/25 al 02/02/25</t>
  </si>
  <si>
    <t>'ILARIA VALERI'</t>
  </si>
  <si>
    <t>'SIMONE ALLODI'</t>
  </si>
  <si>
    <t>'CERVINO S.R.L.'</t>
  </si>
  <si>
    <t>'9'</t>
  </si>
  <si>
    <t>'01071210197'</t>
  </si>
  <si>
    <t>'8'</t>
  </si>
  <si>
    <t>'03786320964'</t>
  </si>
  <si>
    <t>'3/10'</t>
  </si>
  <si>
    <t>'01339900993'</t>
  </si>
  <si>
    <t>'825500065146'</t>
  </si>
  <si>
    <t>Z3E3BFE6ED</t>
  </si>
  <si>
    <t>B568B87374</t>
  </si>
  <si>
    <t>Z563A18283</t>
  </si>
  <si>
    <t>dal 03/02/25 al 09/02/25</t>
  </si>
  <si>
    <t>'Kalyos S.r.l '</t>
  </si>
  <si>
    <t>'ACS S.R.L.'</t>
  </si>
  <si>
    <t>'LA MECCANOGRAFICA S.N.C.'</t>
  </si>
  <si>
    <t>'TIM  S.p.A.'</t>
  </si>
  <si>
    <t>'75/00'</t>
  </si>
  <si>
    <t>'1/PA'</t>
  </si>
  <si>
    <t>'03680110966'</t>
  </si>
  <si>
    <t>'V0-26689'</t>
  </si>
  <si>
    <t>'FVL96'</t>
  </si>
  <si>
    <t>'01361380197'</t>
  </si>
  <si>
    <t>'825500066885'</t>
  </si>
  <si>
    <t>'20250092374V1'</t>
  </si>
  <si>
    <t>'2025   142'</t>
  </si>
  <si>
    <t>'00106290190'</t>
  </si>
  <si>
    <t>'8B00106068'</t>
  </si>
  <si>
    <t>'00488410010'</t>
  </si>
  <si>
    <t>'8B00107243'</t>
  </si>
  <si>
    <t>B58825F927</t>
  </si>
  <si>
    <t>B568D3EDB7</t>
  </si>
  <si>
    <t>B568CFB66F</t>
  </si>
  <si>
    <t>B582EB6F47</t>
  </si>
  <si>
    <t>Z613BA449</t>
  </si>
  <si>
    <t>dal 10/02/25 al 16/02/25</t>
  </si>
  <si>
    <t>RESPINTA PER MANCANZA CIG</t>
  </si>
  <si>
    <t>'8-2025--PA'</t>
  </si>
  <si>
    <t>'01456220191'</t>
  </si>
  <si>
    <t>'20250903423V7'</t>
  </si>
  <si>
    <t>'AR00580541'</t>
  </si>
  <si>
    <t>'08539010010'</t>
  </si>
  <si>
    <t>'2025505050532'</t>
  </si>
  <si>
    <t>'SANECO DISINFESTAZIONE E SERVIZI AMBIENTALI SRL'</t>
  </si>
  <si>
    <t>'VODAFONE ITALIA S.p.A.'</t>
  </si>
  <si>
    <t>Z5B3DBD866</t>
  </si>
  <si>
    <t>dal 17/02/25 al 23/02/25</t>
  </si>
  <si>
    <t>'202511000001310'</t>
  </si>
  <si>
    <t>'245'</t>
  </si>
  <si>
    <t>'13'</t>
  </si>
  <si>
    <t>'12'</t>
  </si>
  <si>
    <t>'11'</t>
  </si>
  <si>
    <t>B568BEF945</t>
  </si>
  <si>
    <t>B5B3D35BC0</t>
  </si>
  <si>
    <t>B4C4968EA8</t>
  </si>
  <si>
    <t>B4C48AD45A</t>
  </si>
  <si>
    <t>dal 24/02/25 al 02/03/25</t>
  </si>
  <si>
    <t>'FIRESERVICE S.R.L.'</t>
  </si>
  <si>
    <t>'000000900004428D'</t>
  </si>
  <si>
    <t>'000000900006474T'</t>
  </si>
  <si>
    <t>'001105/25'</t>
  </si>
  <si>
    <t>'02271340982'</t>
  </si>
  <si>
    <t>'17'</t>
  </si>
  <si>
    <t>'16'</t>
  </si>
  <si>
    <t>'15'</t>
  </si>
  <si>
    <t>'14'</t>
  </si>
  <si>
    <t>'301/00'</t>
  </si>
  <si>
    <t>'825500111473'</t>
  </si>
  <si>
    <t>B568D0D54A</t>
  </si>
  <si>
    <t>Z8A3BFOE5</t>
  </si>
  <si>
    <t>Z7D3BFB150</t>
  </si>
  <si>
    <t>Z483BFB1BC</t>
  </si>
  <si>
    <t>Z613BA8113</t>
  </si>
  <si>
    <t>dal 03/03/25 al 09/03/25</t>
  </si>
  <si>
    <t xml:space="preserve">RESPINTA PER CIG ERRATO </t>
  </si>
  <si>
    <t>'20250174731V1'</t>
  </si>
  <si>
    <t>'V0-42736'</t>
  </si>
  <si>
    <t>Z8A3BF0E5</t>
  </si>
  <si>
    <t>'20250905718V7'</t>
  </si>
  <si>
    <t>'2025505076049'</t>
  </si>
  <si>
    <t>'15-2025--PA'</t>
  </si>
  <si>
    <t>B59B5AE286</t>
  </si>
  <si>
    <t>dal 10/03/25 al 16/03/25</t>
  </si>
  <si>
    <t>dal 17/03/25 al 23/03/25</t>
  </si>
  <si>
    <t>PAGATO IL 26/03/2025</t>
  </si>
  <si>
    <t>PAGATO IL 27/02/2025</t>
  </si>
  <si>
    <t>'SI.AM. s.r.l. a socio unico'</t>
  </si>
  <si>
    <t>'202511000003434'</t>
  </si>
  <si>
    <t>'202511000002388'</t>
  </si>
  <si>
    <t>'2025   241'</t>
  </si>
  <si>
    <t>'467'</t>
  </si>
  <si>
    <t>'2/PA'</t>
  </si>
  <si>
    <t>'01180890194'</t>
  </si>
  <si>
    <t>'20-2025--PA'</t>
  </si>
  <si>
    <t>'000000900007437D'</t>
  </si>
  <si>
    <t>'000000900010269T'</t>
  </si>
  <si>
    <t>B5F6DB9D21</t>
  </si>
  <si>
    <t>B5B3AFE7DA</t>
  </si>
  <si>
    <t>dal24/03/25 al 30/03/25</t>
  </si>
  <si>
    <t>dal 31/03/2025 al 06/04/2025</t>
  </si>
  <si>
    <t>'SEVERINO GRITTI'</t>
  </si>
  <si>
    <t>'VPA1'</t>
  </si>
  <si>
    <t>'02552130987'</t>
  </si>
  <si>
    <t>'V0-59023'</t>
  </si>
  <si>
    <t>'IT91ICB2507993'</t>
  </si>
  <si>
    <t>'00891231003'</t>
  </si>
  <si>
    <t>'COOPERATIVA DHARMA - SOCIETA' COOPERATIVA'</t>
  </si>
  <si>
    <t>'AUTOVIA PADANA S.PA.'</t>
  </si>
  <si>
    <t>'P&amp;I - STUDIO LEGALE GUCCIONE E ASSOCIATI'</t>
  </si>
  <si>
    <t>'COOP LOMBARDIA SOC.COOP.'</t>
  </si>
  <si>
    <t>'155'</t>
  </si>
  <si>
    <t>'IT91ICN2500437'</t>
  </si>
  <si>
    <t>'825500166136'</t>
  </si>
  <si>
    <t>'558/00'</t>
  </si>
  <si>
    <t>'23'</t>
  </si>
  <si>
    <t>'1160000007'</t>
  </si>
  <si>
    <t>'02490760069'</t>
  </si>
  <si>
    <t>'04202500002315'</t>
  </si>
  <si>
    <t>'04202500002314'</t>
  </si>
  <si>
    <t>'04202500002316'</t>
  </si>
  <si>
    <t>'825500168824'</t>
  </si>
  <si>
    <t>'58/001'</t>
  </si>
  <si>
    <t>'11943661006'</t>
  </si>
  <si>
    <t>'8B00305621'</t>
  </si>
  <si>
    <t>'19'</t>
  </si>
  <si>
    <t>'8B00306275'</t>
  </si>
  <si>
    <t>'27-2025--PA'</t>
  </si>
  <si>
    <t>'0180001185'</t>
  </si>
  <si>
    <t>'00856620158'</t>
  </si>
  <si>
    <t>'2025505102077'</t>
  </si>
  <si>
    <t>'20250263863V1'</t>
  </si>
  <si>
    <t>'2025   350'</t>
  </si>
  <si>
    <t>'20250907996V7'</t>
  </si>
  <si>
    <t>dal 7/04/2025 al 13/04/2025</t>
  </si>
  <si>
    <t>dal 14/04/2025 al 20/04/2025</t>
  </si>
  <si>
    <t>PAGATO IL 10/04/2025</t>
  </si>
  <si>
    <t xml:space="preserve">RESPINTA PER MANCANZA CIG </t>
  </si>
  <si>
    <t>B0FACA586E</t>
  </si>
  <si>
    <t>B582FB3014</t>
  </si>
  <si>
    <t>B64BBC2CC3</t>
  </si>
  <si>
    <t>'NICLA PICCHI'</t>
  </si>
  <si>
    <t>'202511000003761'</t>
  </si>
  <si>
    <t>'20250708927V4'</t>
  </si>
  <si>
    <t>'12950330154'</t>
  </si>
  <si>
    <t>'AR01289554'</t>
  </si>
  <si>
    <t>'IT91ICB2509847'</t>
  </si>
  <si>
    <t>RESPINTA PER MANCANZA P IVA</t>
  </si>
  <si>
    <t>dal 21/04/2025 al 27/04/2025</t>
  </si>
  <si>
    <t>dal 28/04/2025 al 04/05/2025</t>
  </si>
  <si>
    <t>PAGATO IL 17/04/2025</t>
  </si>
  <si>
    <t>RICHIESTA NOTA DI CREDITO PER MANCANZA P IVA</t>
  </si>
  <si>
    <t>PAGATO IL 02/05/2025</t>
  </si>
  <si>
    <t>'MARIAGRAZIA PELLERINO'</t>
  </si>
  <si>
    <t>'EXECURITY SRL'</t>
  </si>
  <si>
    <t>'622'</t>
  </si>
  <si>
    <t>'11/PA'</t>
  </si>
  <si>
    <t>'42'</t>
  </si>
  <si>
    <t>'000000900013998T'</t>
  </si>
  <si>
    <t>'000000900011793D'</t>
  </si>
  <si>
    <t>'04632900017'</t>
  </si>
  <si>
    <t>'01791980194'</t>
  </si>
  <si>
    <t>B508D2B1F1</t>
  </si>
  <si>
    <t>RIFIUTATA</t>
  </si>
  <si>
    <t>dal 05/05/2025 al 11/05/2025</t>
  </si>
  <si>
    <t>'66/001'</t>
  </si>
  <si>
    <t>'39-2025--PA'</t>
  </si>
  <si>
    <t>'V0-77210'</t>
  </si>
  <si>
    <t>'786/00'</t>
  </si>
  <si>
    <t>'IT91ICN2500543'</t>
  </si>
  <si>
    <t>'IT91ICB2511292'</t>
  </si>
  <si>
    <t>'IT91ICN2500544'</t>
  </si>
  <si>
    <t>'IT91ICB2511293'</t>
  </si>
  <si>
    <t>'12/PA'</t>
  </si>
  <si>
    <t>'825500214623'</t>
  </si>
  <si>
    <t>B5C463D1B4</t>
  </si>
  <si>
    <t>B4C4F41209 - ZC63AF3185</t>
  </si>
  <si>
    <t>ZE93D76CF9</t>
  </si>
  <si>
    <t>B48EE6F5EC</t>
  </si>
  <si>
    <t xml:space="preserve">RESPINTA PER DOPPIO CIG </t>
  </si>
  <si>
    <t>NOTA DI CREDITO RESPINTA</t>
  </si>
  <si>
    <t>dal 12/05/2025 al 18/05/2025</t>
  </si>
  <si>
    <t>'E&amp;Y S.p.A.'</t>
  </si>
  <si>
    <t>'Aprica S.p.A.'</t>
  </si>
  <si>
    <t>'PC 12/2025'</t>
  </si>
  <si>
    <t>'00802250175'</t>
  </si>
  <si>
    <t>'20250346411V1'</t>
  </si>
  <si>
    <t>B4C4F41209</t>
  </si>
  <si>
    <t>dal 19/05/2025 al 25/05/2025</t>
  </si>
  <si>
    <t>'2025505127603'</t>
  </si>
  <si>
    <t>'202511000005526'</t>
  </si>
  <si>
    <t>'202511000005329'</t>
  </si>
  <si>
    <t>'20250626839V3'</t>
  </si>
  <si>
    <t>'20250910295V7'</t>
  </si>
  <si>
    <t>PAGATO IL 29/05/2025</t>
  </si>
  <si>
    <t>'TERMINAL ONE S.P.A.'</t>
  </si>
  <si>
    <t>'790'</t>
  </si>
  <si>
    <t>'62'</t>
  </si>
  <si>
    <t>'000000900016524T'</t>
  </si>
  <si>
    <t>'000000900013782D'</t>
  </si>
  <si>
    <t>'000000531800031P'</t>
  </si>
  <si>
    <t>'02776300358'</t>
  </si>
  <si>
    <t>B6FE08592B</t>
  </si>
  <si>
    <t>dal 26/05/2025 al 01/06/2025</t>
  </si>
  <si>
    <t>'EY S.p.A.'</t>
  </si>
  <si>
    <t>'Vertiv S.r.l.'</t>
  </si>
  <si>
    <t>'IT91ICB2513554'</t>
  </si>
  <si>
    <t>'2025013166'</t>
  </si>
  <si>
    <t>'38'</t>
  </si>
  <si>
    <t>'V0-94479'</t>
  </si>
  <si>
    <t>'2025505128190'</t>
  </si>
  <si>
    <t>'32'</t>
  </si>
  <si>
    <t>'33'</t>
  </si>
  <si>
    <t>'00230510281'</t>
  </si>
  <si>
    <t>B5A00E436D</t>
  </si>
  <si>
    <t>B68111FR47E</t>
  </si>
  <si>
    <t>Z963241B9B</t>
  </si>
  <si>
    <t>ZC030A183A1</t>
  </si>
  <si>
    <t>ACCREDITO AUTOMATICO</t>
  </si>
  <si>
    <t>'IL SOLE 24 ORE S.P.A.'</t>
  </si>
  <si>
    <t>'825500278593'</t>
  </si>
  <si>
    <t>'997/00'</t>
  </si>
  <si>
    <t>'53-2025--PA'</t>
  </si>
  <si>
    <t>'825500283898'</t>
  </si>
  <si>
    <t>'1410001258'</t>
  </si>
  <si>
    <t>'00777910159'</t>
  </si>
  <si>
    <t>B6FE061B75</t>
  </si>
  <si>
    <t>dal 02/06/2025 al 08/06/2025</t>
  </si>
  <si>
    <t>dal 09/06/2025 al 15/06/2025</t>
  </si>
  <si>
    <t>'8B00498699'</t>
  </si>
  <si>
    <t>'8B00495811'</t>
  </si>
  <si>
    <t>'20250431595V1'</t>
  </si>
  <si>
    <t>'FC0002067-0'</t>
  </si>
  <si>
    <t>'FC0002068-0'</t>
  </si>
  <si>
    <t>'2025505150429'</t>
  </si>
  <si>
    <t>'AR01985965'</t>
  </si>
  <si>
    <t>B68111F47E</t>
  </si>
  <si>
    <t>ZDD3DBDA1A</t>
  </si>
  <si>
    <t>dal 16/06/2025 al 22/06/2025</t>
  </si>
  <si>
    <t>PAGATO IL 30/06/2025</t>
  </si>
  <si>
    <t>'2025   585'</t>
  </si>
  <si>
    <t>'20250912541V7'</t>
  </si>
  <si>
    <t>'IT91ICB2515816'</t>
  </si>
  <si>
    <t>'19/PA'</t>
  </si>
  <si>
    <t>'969'</t>
  </si>
  <si>
    <t>'FC0002123-0'</t>
  </si>
  <si>
    <t>'202511000006763'</t>
  </si>
  <si>
    <t>'202511000006857'</t>
  </si>
  <si>
    <t>'FC0002124-0'</t>
  </si>
  <si>
    <t> B582EB6F47</t>
  </si>
  <si>
    <t>'48'</t>
  </si>
  <si>
    <t>'000000900021013T'</t>
  </si>
  <si>
    <t>'000000900016911D'</t>
  </si>
  <si>
    <t>'V0-110249'</t>
  </si>
  <si>
    <t>'1250/00'</t>
  </si>
  <si>
    <t>dal 23/06/2025 al 29/06/2025</t>
  </si>
  <si>
    <t>dal 30/06/2025 al 06/07/2025</t>
  </si>
  <si>
    <t>'Studio Legale Associato avv. Valeria Cominotti - avv. Stefania Amato'</t>
  </si>
  <si>
    <t>'Banco BPM S.p.A.'</t>
  </si>
  <si>
    <t>'02500030982'</t>
  </si>
  <si>
    <t>'FC0002888-0'</t>
  </si>
  <si>
    <t>'NC0002845-0'</t>
  </si>
  <si>
    <t>'FC0002889-0'</t>
  </si>
  <si>
    <t>'825500344077'</t>
  </si>
  <si>
    <t>'FVL388'</t>
  </si>
  <si>
    <t>'50'</t>
  </si>
  <si>
    <t>'NC0002937-0'</t>
  </si>
  <si>
    <t>'NC0002938-0'</t>
  </si>
  <si>
    <t>'83/PA'</t>
  </si>
  <si>
    <t>'VPA2'</t>
  </si>
  <si>
    <t>'65-2025--PA'</t>
  </si>
  <si>
    <t>'1360/00'</t>
  </si>
  <si>
    <t>'1359/00'</t>
  </si>
  <si>
    <t>'BBVFLP00000586'</t>
  </si>
  <si>
    <t>'10537050964'</t>
  </si>
  <si>
    <t>'20/PA'</t>
  </si>
  <si>
    <t>B5C48F935C</t>
  </si>
  <si>
    <t>B52DA0624D</t>
  </si>
  <si>
    <t>B52D668623</t>
  </si>
  <si>
    <t>B78887E6DD</t>
  </si>
  <si>
    <t> B4C4F41209</t>
  </si>
  <si>
    <t>PAGATO IL 07/07/2025</t>
  </si>
  <si>
    <t>dal 07/07/2025 al 13/07/2025</t>
  </si>
  <si>
    <t>DETRATTO DAL CC</t>
  </si>
  <si>
    <t>'04202500005360'</t>
  </si>
  <si>
    <t>'04202500005361'</t>
  </si>
  <si>
    <t>'04202500005265'</t>
  </si>
  <si>
    <t>'36'</t>
  </si>
  <si>
    <t>'20250518802V1'</t>
  </si>
  <si>
    <t>'0180002266'</t>
  </si>
  <si>
    <t>'FC0003054-0'</t>
  </si>
  <si>
    <t>'FC0003053-0'</t>
  </si>
  <si>
    <t>'20250914971V7'</t>
  </si>
  <si>
    <t>'2025505170850'</t>
  </si>
  <si>
    <t>'52'</t>
  </si>
  <si>
    <t>'1101'</t>
  </si>
  <si>
    <t>RIFIUTATA PERCHE' ERRATA</t>
  </si>
  <si>
    <t>B788A90C3A</t>
  </si>
  <si>
    <t>B78889168B</t>
  </si>
  <si>
    <t>dal 14/07/2025 al 20/07/2025</t>
  </si>
  <si>
    <t>dal 21/07/2025 al 27/07/2025</t>
  </si>
  <si>
    <t>'202511000008052'</t>
  </si>
  <si>
    <t>'FC0003195-0'</t>
  </si>
  <si>
    <t>'FC0003196-0'</t>
  </si>
  <si>
    <t>'202511000007325'</t>
  </si>
  <si>
    <t>'202511000007142'</t>
  </si>
  <si>
    <t>'000000900020084D'</t>
  </si>
  <si>
    <t>'000000900025151T'</t>
  </si>
  <si>
    <t>'825500417358'</t>
  </si>
  <si>
    <t>'77-2025--PA'</t>
  </si>
  <si>
    <t>'1554/00'</t>
  </si>
  <si>
    <t>'825500420964'</t>
  </si>
  <si>
    <t>'8B00666220'</t>
  </si>
  <si>
    <t>'8B00661140'</t>
  </si>
  <si>
    <t>'20250606596V1'</t>
  </si>
  <si>
    <t>'AR02648985'</t>
  </si>
  <si>
    <t>'2025505190505'</t>
  </si>
  <si>
    <t>'1212'</t>
  </si>
  <si>
    <t>'202511000008332'</t>
  </si>
  <si>
    <t>'20250917384V7'</t>
  </si>
  <si>
    <t>'000000900024030D'</t>
  </si>
  <si>
    <t>'000000900028178T'</t>
  </si>
  <si>
    <t>'V0-144438'</t>
  </si>
  <si>
    <t>B7128C7C37</t>
  </si>
  <si>
    <t>B7218C7C37</t>
  </si>
  <si>
    <t>B5699C543A</t>
  </si>
  <si>
    <t>dal 28/07/2025 al 03/08/2025</t>
  </si>
  <si>
    <t>dal 04/08/2025 al10/08/2025</t>
  </si>
  <si>
    <t>dal 11/08/2025 al 17/08/2025</t>
  </si>
  <si>
    <t>dal 18/08/2025 al 24/08/2025</t>
  </si>
  <si>
    <t>dal 25/08/2025 al 31/08/2025</t>
  </si>
  <si>
    <t>dal 01/09/2025 al 07/09/2025</t>
  </si>
  <si>
    <t>'825500489846'</t>
  </si>
  <si>
    <t>'84-2025--PA'</t>
  </si>
  <si>
    <t>'46'</t>
  </si>
  <si>
    <t>'1747/00'</t>
  </si>
  <si>
    <t>'002609/25'</t>
  </si>
  <si>
    <t>Z82338FBA7</t>
  </si>
  <si>
    <t> B568D0D54A</t>
  </si>
  <si>
    <t>RESPINTA PERCHE' PRIVA DI CIG</t>
  </si>
  <si>
    <t>dal 08/09/2025 al 14/09/2025</t>
  </si>
  <si>
    <t>'20250690743V1'</t>
  </si>
  <si>
    <t>'2025505206405'</t>
  </si>
  <si>
    <t>'FVL493'</t>
  </si>
  <si>
    <t>'20250919653V7'</t>
  </si>
  <si>
    <t>'1879/00'</t>
  </si>
  <si>
    <t>'FC0003364-0'</t>
  </si>
  <si>
    <t>'NC0003363-0'</t>
  </si>
  <si>
    <t>'NC0003365-0'</t>
  </si>
  <si>
    <t>'FC0003366-0'</t>
  </si>
  <si>
    <t>'495'</t>
  </si>
  <si>
    <t>'202511000009328'</t>
  </si>
  <si>
    <t>'506'</t>
  </si>
  <si>
    <t>'2025   777'</t>
  </si>
  <si>
    <t>B8488E4342</t>
  </si>
  <si>
    <t>B76CA055FF</t>
  </si>
  <si>
    <t>B852D33ABC</t>
  </si>
  <si>
    <t>ANNULLATA CON NOTA DI CREDITO</t>
  </si>
  <si>
    <t>dal 15/09/2025 al 21/09/2025</t>
  </si>
  <si>
    <t>dal 22/09/2025 al 28/09/2025</t>
  </si>
  <si>
    <t>'1353'</t>
  </si>
  <si>
    <t>B853053EE9</t>
  </si>
  <si>
    <t>'20250761713V3'</t>
  </si>
  <si>
    <t>'000000900026777D'</t>
  </si>
  <si>
    <t>'000000900031652T'</t>
  </si>
  <si>
    <t>'FE/153/2025'</t>
  </si>
  <si>
    <t>dal 29/09/2025 al 05/10/2025</t>
  </si>
  <si>
    <t>B8795E96F</t>
  </si>
  <si>
    <t>B8793ABE19</t>
  </si>
  <si>
    <t>B878DF7946</t>
  </si>
  <si>
    <t>'V0-163819'</t>
  </si>
  <si>
    <t>'VPA3'</t>
  </si>
  <si>
    <t>'49'</t>
  </si>
  <si>
    <t>'51'</t>
  </si>
  <si>
    <t>'85'</t>
  </si>
  <si>
    <t>'04202500008079'</t>
  </si>
  <si>
    <t>'1927/00'</t>
  </si>
  <si>
    <t>'825500561346'</t>
  </si>
  <si>
    <t>'04202500008080'</t>
  </si>
  <si>
    <t>'04202500008078'</t>
  </si>
  <si>
    <t>'104-2025--PA'</t>
  </si>
  <si>
    <t>'825500567687'</t>
  </si>
  <si>
    <t>'11422'</t>
  </si>
  <si>
    <t>dal 06/10/2025 al 12/10/2025</t>
  </si>
  <si>
    <t>'0180003350'</t>
  </si>
  <si>
    <t>'24/PA'</t>
  </si>
  <si>
    <t>'20250779585V1'</t>
  </si>
  <si>
    <t>Diritti di deposito</t>
  </si>
  <si>
    <t>PAGATO IL 1/10/2025</t>
  </si>
  <si>
    <t>'20250920638V7'</t>
  </si>
  <si>
    <t>'2025505228192'</t>
  </si>
  <si>
    <t>'AR03309630'</t>
  </si>
  <si>
    <t>'1565'</t>
  </si>
  <si>
    <t>dal 13/10/2025 al 19/10/2025</t>
  </si>
  <si>
    <t>dal 20/10/2025 al 26/10/2025</t>
  </si>
  <si>
    <t>PAGATO IL 30/09/2025</t>
  </si>
  <si>
    <t>PAGATO IL 28/10/2025</t>
  </si>
  <si>
    <t>'GEZE Italia S.r.L. Unipersonale'</t>
  </si>
  <si>
    <t>'202511000011300'</t>
  </si>
  <si>
    <t>'003017/25'</t>
  </si>
  <si>
    <t>'20260008005672'</t>
  </si>
  <si>
    <t>'01931451205'</t>
  </si>
  <si>
    <t>'000000900035728T'</t>
  </si>
  <si>
    <t>'000000900028809D'</t>
  </si>
  <si>
    <t>'67'</t>
  </si>
  <si>
    <t>'86'</t>
  </si>
  <si>
    <t>B5F6F2CF49</t>
  </si>
  <si>
    <t>B73424BEA0</t>
  </si>
  <si>
    <t>'APRICA S.p.A.'</t>
  </si>
  <si>
    <t>'99'</t>
  </si>
  <si>
    <t>'CN25008529'</t>
  </si>
  <si>
    <t>'120-2025--PA'</t>
  </si>
  <si>
    <t>'V0-182715'</t>
  </si>
  <si>
    <t>'2156/00'</t>
  </si>
  <si>
    <t>'20250922971V7'</t>
  </si>
  <si>
    <t>'825500637848'</t>
  </si>
  <si>
    <t>dal 27/10/2025 al 02/11/2025</t>
  </si>
  <si>
    <t>dal 03/11/2025 al 09/11/2025</t>
  </si>
  <si>
    <t>B8D8EB957B</t>
  </si>
  <si>
    <t> B568D3EDB7</t>
  </si>
  <si>
    <t>'40/PA'</t>
  </si>
  <si>
    <t>'39/PA'</t>
  </si>
  <si>
    <t>'12591'</t>
  </si>
  <si>
    <t>'20250923970V7'</t>
  </si>
  <si>
    <t>'20250870262V1'</t>
  </si>
  <si>
    <t>'2025505253360'</t>
  </si>
  <si>
    <t>B852BDCFAD</t>
  </si>
  <si>
    <t>B8D8E37A32</t>
  </si>
  <si>
    <t>dal 10/11/2025 al 16/11/2025</t>
  </si>
  <si>
    <t>dal 17/11/2025 al 23/11/2025</t>
  </si>
  <si>
    <t>PAGATO IL 28/11/2025</t>
  </si>
  <si>
    <t>'Camera di Conciliazione dell'Ordine degli Avvocati di Brescia'</t>
  </si>
  <si>
    <t>'APCOA ITALIA SPA'</t>
  </si>
  <si>
    <t>'202511000012529'</t>
  </si>
  <si>
    <t>'02865.M'</t>
  </si>
  <si>
    <t>'1844'</t>
  </si>
  <si>
    <t>'132'</t>
  </si>
  <si>
    <t>'IT91ICB2513554_2'</t>
  </si>
  <si>
    <t>'IT91ICB2513554_1'</t>
  </si>
  <si>
    <t>'202511000011580'</t>
  </si>
  <si>
    <t>'20250926303V7'</t>
  </si>
  <si>
    <t>'000000900033293D'</t>
  </si>
  <si>
    <t>'000000900039840T'</t>
  </si>
  <si>
    <t>'000000531800081P'</t>
  </si>
  <si>
    <t>'0000000018823175'</t>
  </si>
  <si>
    <t>'000000013800216P'</t>
  </si>
  <si>
    <t>'00887710176'</t>
  </si>
  <si>
    <t>'01578450205'</t>
  </si>
  <si>
    <t>PAGATO IL 18/11/2025</t>
  </si>
  <si>
    <t>dal 24/11/2025 al 30/11/2025</t>
  </si>
  <si>
    <t>'FE/187/2025'</t>
  </si>
  <si>
    <t>'VPA5'</t>
  </si>
  <si>
    <t>dal 01/12/2025 al 07/12/2025</t>
  </si>
  <si>
    <t>'DHARMA ONLUS SOC.COOP.SOCIALE'</t>
  </si>
  <si>
    <t>RIFIUTATA PERCHE' NON E'INDICATA LA PARTITA IVA</t>
  </si>
  <si>
    <t>B68110C4D0</t>
  </si>
  <si>
    <t xml:space="preserve">ERRATA INDICAZIONE FATTURA </t>
  </si>
  <si>
    <t>dal 08/12/2025 al 14/12/2025</t>
  </si>
  <si>
    <t>dal 15/12/2025 al 21/12/2025</t>
  </si>
  <si>
    <t>'V0-204020'</t>
  </si>
  <si>
    <t>'2378/00'</t>
  </si>
  <si>
    <t>'825500719839'</t>
  </si>
  <si>
    <t>'147-2025--PA'</t>
  </si>
  <si>
    <t>'825500725246'</t>
  </si>
  <si>
    <t>'NC0004082-0'</t>
  </si>
  <si>
    <t>'IT91ICB2528247'</t>
  </si>
  <si>
    <t>'437/00'</t>
  </si>
  <si>
    <t>'01523280194'</t>
  </si>
  <si>
    <t>'2046'</t>
  </si>
  <si>
    <t>'2025505281110'</t>
  </si>
  <si>
    <t>'446/00'</t>
  </si>
  <si>
    <t>'202511000013679'</t>
  </si>
  <si>
    <t>B8791107AE</t>
  </si>
  <si>
    <t> B5699C543A</t>
  </si>
  <si>
    <t>'SVI SRL'</t>
  </si>
  <si>
    <t>'AR03966770'</t>
  </si>
  <si>
    <t>'EL-1679/25'</t>
  </si>
  <si>
    <t>'49/PA'</t>
  </si>
  <si>
    <t>'20250927130V7'</t>
  </si>
  <si>
    <t>'141'</t>
  </si>
  <si>
    <t>'000000900043204T'</t>
  </si>
  <si>
    <t>'FE/203/2025'</t>
  </si>
  <si>
    <t>'FE/202/2025'</t>
  </si>
  <si>
    <t>'000000900035025D'</t>
  </si>
  <si>
    <t>'02284930985'</t>
  </si>
  <si>
    <t>B97A1403B6</t>
  </si>
  <si>
    <t>B9900E85DD</t>
  </si>
  <si>
    <t>dal 23/12/2025 al 28/12/2025</t>
  </si>
  <si>
    <t>dal 29/12/2025 al 31/12/2025</t>
  </si>
  <si>
    <t>PAGATO IL 24/12/2025</t>
  </si>
  <si>
    <t>EY S.p.A.'</t>
  </si>
  <si>
    <t>PAGATO IL 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</si>
</sst>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3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7">
    <xf numFmtId="0" fontId="0" fillId="0" borderId="0"/>
    <xf numFmtId="0" fontId="96" fillId="0" borderId="0" applyNumberFormat="0" applyFill="0" applyBorder="0" applyAlignment="0" applyProtection="0"/>
    <xf numFmtId="0" fontId="97" fillId="0" borderId="1" applyNumberFormat="0" applyFill="0" applyAlignment="0" applyProtection="0"/>
    <xf numFmtId="0" fontId="98" fillId="0" borderId="2" applyNumberFormat="0" applyFill="0" applyAlignment="0" applyProtection="0"/>
    <xf numFmtId="0" fontId="99" fillId="0" borderId="3" applyNumberFormat="0" applyFill="0" applyAlignment="0" applyProtection="0"/>
    <xf numFmtId="0" fontId="99" fillId="0" borderId="0" applyNumberFormat="0" applyFill="0" applyBorder="0" applyAlignment="0" applyProtection="0"/>
    <xf numFmtId="0" fontId="100" fillId="2" borderId="0" applyNumberFormat="0" applyBorder="0" applyAlignment="0" applyProtection="0"/>
    <xf numFmtId="0" fontId="101" fillId="3" borderId="0" applyNumberFormat="0" applyBorder="0" applyAlignment="0" applyProtection="0"/>
    <xf numFmtId="0" fontId="102" fillId="4" borderId="0" applyNumberFormat="0" applyBorder="0" applyAlignment="0" applyProtection="0"/>
    <xf numFmtId="0" fontId="103" fillId="5" borderId="4" applyNumberFormat="0" applyAlignment="0" applyProtection="0"/>
    <xf numFmtId="0" fontId="104" fillId="6" borderId="5" applyNumberFormat="0" applyAlignment="0" applyProtection="0"/>
    <xf numFmtId="0" fontId="105" fillId="6" borderId="4" applyNumberFormat="0" applyAlignment="0" applyProtection="0"/>
    <xf numFmtId="0" fontId="106" fillId="0" borderId="6" applyNumberFormat="0" applyFill="0" applyAlignment="0" applyProtection="0"/>
    <xf numFmtId="0" fontId="107" fillId="7" borderId="7" applyNumberFormat="0" applyAlignment="0" applyProtection="0"/>
    <xf numFmtId="0" fontId="108" fillId="0" borderId="0" applyNumberFormat="0" applyFill="0" applyBorder="0" applyAlignment="0" applyProtection="0"/>
    <xf numFmtId="0" fontId="95" fillId="8" borderId="8" applyNumberFormat="0" applyFont="0" applyAlignment="0" applyProtection="0"/>
    <xf numFmtId="0" fontId="109" fillId="0" borderId="0" applyNumberFormat="0" applyFill="0" applyBorder="0" applyAlignment="0" applyProtection="0"/>
    <xf numFmtId="0" fontId="110" fillId="0" borderId="9" applyNumberFormat="0" applyFill="0" applyAlignment="0" applyProtection="0"/>
    <xf numFmtId="0" fontId="111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1" borderId="0" applyNumberFormat="0" applyBorder="0" applyAlignment="0" applyProtection="0"/>
    <xf numFmtId="0" fontId="111" fillId="12" borderId="0" applyNumberFormat="0" applyBorder="0" applyAlignment="0" applyProtection="0"/>
    <xf numFmtId="0" fontId="111" fillId="13" borderId="0" applyNumberFormat="0" applyBorder="0" applyAlignment="0" applyProtection="0"/>
    <xf numFmtId="0" fontId="95" fillId="14" borderId="0" applyNumberFormat="0" applyBorder="0" applyAlignment="0" applyProtection="0"/>
    <xf numFmtId="0" fontId="95" fillId="15" borderId="0" applyNumberFormat="0" applyBorder="0" applyAlignment="0" applyProtection="0"/>
    <xf numFmtId="0" fontId="111" fillId="16" borderId="0" applyNumberFormat="0" applyBorder="0" applyAlignment="0" applyProtection="0"/>
    <xf numFmtId="0" fontId="111" fillId="17" borderId="0" applyNumberFormat="0" applyBorder="0" applyAlignment="0" applyProtection="0"/>
    <xf numFmtId="0" fontId="95" fillId="18" borderId="0" applyNumberFormat="0" applyBorder="0" applyAlignment="0" applyProtection="0"/>
    <xf numFmtId="0" fontId="95" fillId="19" borderId="0" applyNumberFormat="0" applyBorder="0" applyAlignment="0" applyProtection="0"/>
    <xf numFmtId="0" fontId="111" fillId="20" borderId="0" applyNumberFormat="0" applyBorder="0" applyAlignment="0" applyProtection="0"/>
    <xf numFmtId="0" fontId="111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111" fillId="24" borderId="0" applyNumberFormat="0" applyBorder="0" applyAlignment="0" applyProtection="0"/>
    <xf numFmtId="0" fontId="111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7" borderId="0" applyNumberFormat="0" applyBorder="0" applyAlignment="0" applyProtection="0"/>
    <xf numFmtId="0" fontId="111" fillId="28" borderId="0" applyNumberFormat="0" applyBorder="0" applyAlignment="0" applyProtection="0"/>
    <xf numFmtId="0" fontId="111" fillId="29" borderId="0" applyNumberFormat="0" applyBorder="0" applyAlignment="0" applyProtection="0"/>
    <xf numFmtId="0" fontId="95" fillId="30" borderId="0" applyNumberFormat="0" applyBorder="0" applyAlignment="0" applyProtection="0"/>
    <xf numFmtId="0" fontId="95" fillId="31" borderId="0" applyNumberFormat="0" applyBorder="0" applyAlignment="0" applyProtection="0"/>
    <xf numFmtId="0" fontId="111" fillId="32" borderId="0" applyNumberFormat="0" applyBorder="0" applyAlignment="0" applyProtection="0"/>
    <xf numFmtId="0" fontId="113" fillId="0" borderId="0"/>
    <xf numFmtId="164" fontId="113" fillId="0" borderId="0" applyFont="0" applyFill="0" applyBorder="0" applyAlignment="0" applyProtection="0"/>
    <xf numFmtId="0" fontId="113" fillId="0" borderId="0"/>
    <xf numFmtId="0" fontId="94" fillId="0" borderId="0"/>
    <xf numFmtId="164" fontId="94" fillId="0" borderId="0" applyFont="0" applyFill="0" applyBorder="0" applyAlignment="0" applyProtection="0"/>
    <xf numFmtId="0" fontId="94" fillId="0" borderId="0"/>
    <xf numFmtId="0" fontId="93" fillId="0" borderId="0"/>
    <xf numFmtId="164" fontId="93" fillId="0" borderId="0" applyFont="0" applyFill="0" applyBorder="0" applyAlignment="0" applyProtection="0"/>
    <xf numFmtId="0" fontId="93" fillId="0" borderId="0"/>
    <xf numFmtId="0" fontId="92" fillId="0" borderId="0"/>
    <xf numFmtId="164" fontId="92" fillId="0" borderId="0" applyFont="0" applyFill="0" applyBorder="0" applyAlignment="0" applyProtection="0"/>
    <xf numFmtId="0" fontId="92" fillId="0" borderId="0"/>
    <xf numFmtId="0" fontId="91" fillId="0" borderId="0"/>
    <xf numFmtId="164" fontId="91" fillId="0" borderId="0" applyFont="0" applyFill="0" applyBorder="0" applyAlignment="0" applyProtection="0"/>
    <xf numFmtId="0" fontId="91" fillId="0" borderId="0"/>
    <xf numFmtId="0" fontId="90" fillId="0" borderId="0"/>
    <xf numFmtId="164" fontId="90" fillId="0" borderId="0" applyFont="0" applyFill="0" applyBorder="0" applyAlignment="0" applyProtection="0"/>
    <xf numFmtId="0" fontId="90" fillId="0" borderId="0"/>
    <xf numFmtId="0" fontId="89" fillId="0" borderId="0"/>
    <xf numFmtId="164" fontId="89" fillId="0" borderId="0" applyFont="0" applyFill="0" applyBorder="0" applyAlignment="0" applyProtection="0"/>
    <xf numFmtId="0" fontId="89" fillId="0" borderId="0"/>
    <xf numFmtId="0" fontId="88" fillId="0" borderId="0"/>
    <xf numFmtId="164" fontId="88" fillId="0" borderId="0" applyFont="0" applyFill="0" applyBorder="0" applyAlignment="0" applyProtection="0"/>
    <xf numFmtId="0" fontId="88" fillId="0" borderId="0"/>
    <xf numFmtId="0" fontId="87" fillId="0" borderId="0"/>
    <xf numFmtId="164" fontId="87" fillId="0" borderId="0" applyFont="0" applyFill="0" applyBorder="0" applyAlignment="0" applyProtection="0"/>
    <xf numFmtId="0" fontId="87" fillId="0" borderId="0"/>
    <xf numFmtId="0" fontId="86" fillId="0" borderId="0"/>
    <xf numFmtId="164" fontId="86" fillId="0" borderId="0" applyFont="0" applyFill="0" applyBorder="0" applyAlignment="0" applyProtection="0"/>
    <xf numFmtId="0" fontId="86" fillId="0" borderId="0"/>
    <xf numFmtId="0" fontId="85" fillId="0" borderId="0"/>
    <xf numFmtId="164" fontId="85" fillId="0" borderId="0" applyFont="0" applyFill="0" applyBorder="0" applyAlignment="0" applyProtection="0"/>
    <xf numFmtId="0" fontId="85" fillId="0" borderId="0"/>
    <xf numFmtId="0" fontId="84" fillId="0" borderId="0"/>
    <xf numFmtId="164" fontId="84" fillId="0" borderId="0" applyFont="0" applyFill="0" applyBorder="0" applyAlignment="0" applyProtection="0"/>
    <xf numFmtId="0" fontId="84" fillId="0" borderId="0"/>
    <xf numFmtId="0" fontId="83" fillId="0" borderId="0"/>
    <xf numFmtId="164" fontId="83" fillId="0" borderId="0" applyFont="0" applyFill="0" applyBorder="0" applyAlignment="0" applyProtection="0"/>
    <xf numFmtId="0" fontId="83" fillId="0" borderId="0"/>
    <xf numFmtId="0" fontId="82" fillId="0" borderId="0"/>
    <xf numFmtId="164" fontId="82" fillId="0" borderId="0" applyFont="0" applyFill="0" applyBorder="0" applyAlignment="0" applyProtection="0"/>
    <xf numFmtId="0" fontId="82" fillId="0" borderId="0"/>
    <xf numFmtId="0" fontId="81" fillId="0" borderId="0"/>
    <xf numFmtId="164" fontId="81" fillId="0" borderId="0" applyFont="0" applyFill="0" applyBorder="0" applyAlignment="0" applyProtection="0"/>
    <xf numFmtId="0" fontId="81" fillId="0" borderId="0"/>
    <xf numFmtId="0" fontId="80" fillId="0" borderId="0"/>
    <xf numFmtId="164" fontId="80" fillId="0" borderId="0" applyFont="0" applyFill="0" applyBorder="0" applyAlignment="0" applyProtection="0"/>
    <xf numFmtId="0" fontId="80" fillId="0" borderId="0"/>
    <xf numFmtId="0" fontId="79" fillId="0" borderId="0"/>
    <xf numFmtId="164" fontId="79" fillId="0" borderId="0" applyFont="0" applyFill="0" applyBorder="0" applyAlignment="0" applyProtection="0"/>
    <xf numFmtId="0" fontId="79" fillId="0" borderId="0"/>
    <xf numFmtId="0" fontId="78" fillId="0" borderId="0"/>
    <xf numFmtId="164" fontId="78" fillId="0" borderId="0" applyFont="0" applyFill="0" applyBorder="0" applyAlignment="0" applyProtection="0"/>
    <xf numFmtId="0" fontId="78" fillId="0" borderId="0"/>
    <xf numFmtId="0" fontId="77" fillId="0" borderId="0"/>
    <xf numFmtId="164" fontId="77" fillId="0" borderId="0" applyFont="0" applyFill="0" applyBorder="0" applyAlignment="0" applyProtection="0"/>
    <xf numFmtId="0" fontId="77" fillId="0" borderId="0"/>
    <xf numFmtId="0" fontId="76" fillId="0" borderId="0"/>
    <xf numFmtId="164" fontId="76" fillId="0" borderId="0" applyFont="0" applyFill="0" applyBorder="0" applyAlignment="0" applyProtection="0"/>
    <xf numFmtId="0" fontId="76" fillId="0" borderId="0"/>
    <xf numFmtId="0" fontId="75" fillId="0" borderId="0"/>
    <xf numFmtId="164" fontId="75" fillId="0" borderId="0" applyFont="0" applyFill="0" applyBorder="0" applyAlignment="0" applyProtection="0"/>
    <xf numFmtId="0" fontId="75" fillId="0" borderId="0"/>
    <xf numFmtId="0" fontId="74" fillId="0" borderId="0"/>
    <xf numFmtId="164" fontId="74" fillId="0" borderId="0" applyFont="0" applyFill="0" applyBorder="0" applyAlignment="0" applyProtection="0"/>
    <xf numFmtId="0" fontId="74" fillId="0" borderId="0"/>
    <xf numFmtId="0" fontId="73" fillId="0" borderId="0"/>
    <xf numFmtId="164" fontId="73" fillId="0" borderId="0" applyFont="0" applyFill="0" applyBorder="0" applyAlignment="0" applyProtection="0"/>
    <xf numFmtId="0" fontId="73" fillId="0" borderId="0"/>
    <xf numFmtId="0" fontId="72" fillId="0" borderId="0"/>
    <xf numFmtId="164" fontId="72" fillId="0" borderId="0" applyFont="0" applyFill="0" applyBorder="0" applyAlignment="0" applyProtection="0"/>
    <xf numFmtId="0" fontId="72" fillId="0" borderId="0"/>
    <xf numFmtId="0" fontId="71" fillId="0" borderId="0"/>
    <xf numFmtId="0" fontId="117" fillId="0" borderId="0" applyNumberFormat="0" applyFill="0" applyBorder="0" applyAlignment="0" applyProtection="0"/>
    <xf numFmtId="0" fontId="118" fillId="0" borderId="1" applyNumberFormat="0" applyFill="0" applyAlignment="0" applyProtection="0"/>
    <xf numFmtId="0" fontId="119" fillId="0" borderId="2" applyNumberFormat="0" applyFill="0" applyAlignment="0" applyProtection="0"/>
    <xf numFmtId="0" fontId="120" fillId="0" borderId="3" applyNumberFormat="0" applyFill="0" applyAlignment="0" applyProtection="0"/>
    <xf numFmtId="0" fontId="120" fillId="0" borderId="0" applyNumberFormat="0" applyFill="0" applyBorder="0" applyAlignment="0" applyProtection="0"/>
    <xf numFmtId="0" fontId="121" fillId="2" borderId="0" applyNumberFormat="0" applyBorder="0" applyAlignment="0" applyProtection="0"/>
    <xf numFmtId="0" fontId="122" fillId="3" borderId="0" applyNumberFormat="0" applyBorder="0" applyAlignment="0" applyProtection="0"/>
    <xf numFmtId="0" fontId="123" fillId="4" borderId="0" applyNumberFormat="0" applyBorder="0" applyAlignment="0" applyProtection="0"/>
    <xf numFmtId="0" fontId="124" fillId="5" borderId="4" applyNumberFormat="0" applyAlignment="0" applyProtection="0"/>
    <xf numFmtId="0" fontId="125" fillId="6" borderId="5" applyNumberFormat="0" applyAlignment="0" applyProtection="0"/>
    <xf numFmtId="0" fontId="126" fillId="6" borderId="4" applyNumberFormat="0" applyAlignment="0" applyProtection="0"/>
    <xf numFmtId="0" fontId="127" fillId="0" borderId="6" applyNumberFormat="0" applyFill="0" applyAlignment="0" applyProtection="0"/>
    <xf numFmtId="0" fontId="128" fillId="7" borderId="7" applyNumberFormat="0" applyAlignment="0" applyProtection="0"/>
    <xf numFmtId="0" fontId="116" fillId="0" borderId="0" applyNumberFormat="0" applyFill="0" applyBorder="0" applyAlignment="0" applyProtection="0"/>
    <xf numFmtId="0" fontId="71" fillId="8" borderId="8" applyNumberFormat="0" applyFont="0" applyAlignment="0" applyProtection="0"/>
    <xf numFmtId="0" fontId="129" fillId="0" borderId="0" applyNumberFormat="0" applyFill="0" applyBorder="0" applyAlignment="0" applyProtection="0"/>
    <xf numFmtId="0" fontId="115" fillId="0" borderId="9" applyNumberFormat="0" applyFill="0" applyAlignment="0" applyProtection="0"/>
    <xf numFmtId="0" fontId="130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130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130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130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130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130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0" fillId="0" borderId="0"/>
    <xf numFmtId="0" fontId="70" fillId="8" borderId="8" applyNumberFormat="0" applyFont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68" fillId="0" borderId="0"/>
    <xf numFmtId="0" fontId="68" fillId="8" borderId="8" applyNumberFormat="0" applyFont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67" fillId="0" borderId="0"/>
    <xf numFmtId="0" fontId="67" fillId="8" borderId="8" applyNumberFormat="0" applyFont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66" fillId="0" borderId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32" borderId="0" applyNumberFormat="0" applyBorder="0" applyAlignment="0" applyProtection="0"/>
    <xf numFmtId="0" fontId="65" fillId="0" borderId="0"/>
    <xf numFmtId="0" fontId="65" fillId="8" borderId="8" applyNumberFormat="0" applyFont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2" borderId="0" applyNumberFormat="0" applyBorder="0" applyAlignment="0" applyProtection="0"/>
    <xf numFmtId="0" fontId="65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62" fillId="0" borderId="0"/>
    <xf numFmtId="0" fontId="62" fillId="8" borderId="8" applyNumberFormat="0" applyFont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43" fontId="95" fillId="0" borderId="0" applyFont="0" applyFill="0" applyBorder="0" applyAlignment="0" applyProtection="0"/>
    <xf numFmtId="0" fontId="52" fillId="0" borderId="0"/>
    <xf numFmtId="0" fontId="52" fillId="8" borderId="8" applyNumberFormat="0" applyFont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18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</cellStyleXfs>
  <cellXfs count="235">
    <xf numFmtId="0" fontId="0" fillId="0" borderId="0" xfId="0"/>
    <xf numFmtId="0" fontId="115" fillId="0" borderId="0" xfId="42" applyFont="1" applyFill="1" applyAlignment="1">
      <alignment vertical="center"/>
    </xf>
    <xf numFmtId="49" fontId="115" fillId="0" borderId="0" xfId="42" applyNumberFormat="1" applyFont="1" applyFill="1" applyAlignment="1">
      <alignment horizontal="center" vertical="center" wrapText="1"/>
    </xf>
    <xf numFmtId="0" fontId="115" fillId="0" borderId="0" xfId="42" applyFont="1" applyFill="1" applyAlignment="1">
      <alignment horizontal="center" vertical="center" wrapText="1"/>
    </xf>
    <xf numFmtId="0" fontId="113" fillId="0" borderId="0" xfId="42" applyFill="1" applyAlignment="1">
      <alignment vertical="center"/>
    </xf>
    <xf numFmtId="49" fontId="113" fillId="0" borderId="0" xfId="42" applyNumberFormat="1" applyFill="1" applyAlignment="1">
      <alignment horizontal="center" vertical="center"/>
    </xf>
    <xf numFmtId="0" fontId="113" fillId="0" borderId="0" xfId="42" applyFill="1" applyAlignment="1">
      <alignment horizontal="center" vertical="center"/>
    </xf>
    <xf numFmtId="164" fontId="0" fillId="0" borderId="0" xfId="43" applyFont="1" applyFill="1" applyAlignment="1">
      <alignment horizontal="center" vertical="center"/>
    </xf>
    <xf numFmtId="165" fontId="113" fillId="0" borderId="0" xfId="42" applyNumberFormat="1" applyFill="1" applyAlignment="1">
      <alignment vertical="center"/>
    </xf>
    <xf numFmtId="165" fontId="115" fillId="0" borderId="0" xfId="55" applyNumberFormat="1" applyFont="1" applyFill="1" applyAlignment="1">
      <alignment horizontal="center" vertical="center" wrapText="1"/>
    </xf>
    <xf numFmtId="165" fontId="91" fillId="0" borderId="0" xfId="54" applyNumberFormat="1" applyFill="1" applyAlignment="1">
      <alignment vertical="center"/>
    </xf>
    <xf numFmtId="14" fontId="0" fillId="0" borderId="0" xfId="0" applyNumberFormat="1" applyBorder="1"/>
    <xf numFmtId="49" fontId="69" fillId="0" borderId="0" xfId="42" applyNumberFormat="1" applyFont="1" applyFill="1" applyAlignment="1">
      <alignment vertical="center"/>
    </xf>
    <xf numFmtId="14" fontId="113" fillId="0" borderId="0" xfId="42" applyNumberFormat="1" applyFill="1" applyBorder="1" applyAlignment="1">
      <alignment horizontal="right" vertical="center"/>
    </xf>
    <xf numFmtId="0" fontId="114" fillId="0" borderId="0" xfId="42" applyFont="1" applyFill="1" applyAlignment="1">
      <alignment horizontal="right" vertical="center"/>
    </xf>
    <xf numFmtId="0" fontId="64" fillId="0" borderId="0" xfId="42" applyFont="1" applyFill="1" applyAlignment="1">
      <alignment horizontal="left" vertical="center"/>
    </xf>
    <xf numFmtId="0" fontId="112" fillId="0" borderId="0" xfId="0" applyFont="1" applyAlignment="1">
      <alignment horizontal="right"/>
    </xf>
    <xf numFmtId="0" fontId="63" fillId="0" borderId="0" xfId="42" applyFont="1" applyFill="1" applyAlignment="1">
      <alignment horizontal="center" vertical="center"/>
    </xf>
    <xf numFmtId="0" fontId="112" fillId="0" borderId="0" xfId="42" applyFont="1" applyFill="1" applyAlignment="1">
      <alignment horizontal="right" vertical="center"/>
    </xf>
    <xf numFmtId="14" fontId="60" fillId="0" borderId="0" xfId="0" applyNumberFormat="1" applyFont="1" applyFill="1" applyBorder="1"/>
    <xf numFmtId="0" fontId="116" fillId="0" borderId="0" xfId="42" applyFont="1" applyFill="1" applyAlignment="1">
      <alignment horizontal="left" vertical="center"/>
    </xf>
    <xf numFmtId="0" fontId="0" fillId="0" borderId="0" xfId="0" applyBorder="1"/>
    <xf numFmtId="0" fontId="113" fillId="0" borderId="0" xfId="42" applyFill="1" applyBorder="1" applyAlignment="1">
      <alignment vertical="center"/>
    </xf>
    <xf numFmtId="165" fontId="113" fillId="0" borderId="0" xfId="42" applyNumberFormat="1" applyFill="1" applyBorder="1" applyAlignment="1">
      <alignment vertical="center"/>
    </xf>
    <xf numFmtId="0" fontId="56" fillId="0" borderId="0" xfId="0" applyFont="1" applyBorder="1"/>
    <xf numFmtId="14" fontId="56" fillId="0" borderId="0" xfId="0" applyNumberFormat="1" applyFont="1" applyBorder="1"/>
    <xf numFmtId="0" fontId="112" fillId="0" borderId="0" xfId="0" applyFont="1" applyBorder="1" applyAlignment="1">
      <alignment horizontal="right"/>
    </xf>
    <xf numFmtId="165" fontId="61" fillId="0" borderId="0" xfId="54" applyNumberFormat="1" applyFont="1" applyFill="1" applyBorder="1" applyAlignment="1">
      <alignment vertical="center"/>
    </xf>
    <xf numFmtId="43" fontId="113" fillId="0" borderId="0" xfId="276" applyFont="1" applyFill="1" applyBorder="1" applyAlignment="1">
      <alignment vertical="center"/>
    </xf>
    <xf numFmtId="14" fontId="48" fillId="0" borderId="0" xfId="0" applyNumberFormat="1" applyFont="1" applyFill="1" applyBorder="1"/>
    <xf numFmtId="14" fontId="48" fillId="0" borderId="0" xfId="42" applyNumberFormat="1" applyFont="1" applyFill="1" applyBorder="1" applyAlignment="1">
      <alignment horizontal="right" vertical="center"/>
    </xf>
    <xf numFmtId="0" fontId="48" fillId="0" borderId="0" xfId="42" applyFont="1" applyFill="1" applyBorder="1" applyAlignment="1">
      <alignment vertical="center"/>
    </xf>
    <xf numFmtId="0" fontId="48" fillId="0" borderId="0" xfId="0" applyFont="1"/>
    <xf numFmtId="43" fontId="48" fillId="0" borderId="0" xfId="276" applyFont="1" applyFill="1" applyAlignment="1">
      <alignment horizontal="right" vertical="center"/>
    </xf>
    <xf numFmtId="0" fontId="48" fillId="0" borderId="0" xfId="0" applyFont="1" applyBorder="1"/>
    <xf numFmtId="0" fontId="116" fillId="0" borderId="0" xfId="42" applyFont="1" applyFill="1" applyBorder="1" applyAlignment="1">
      <alignment vertical="center"/>
    </xf>
    <xf numFmtId="0" fontId="116" fillId="0" borderId="0" xfId="42" applyFont="1" applyFill="1" applyBorder="1" applyAlignment="1">
      <alignment horizontal="left" vertical="center"/>
    </xf>
    <xf numFmtId="0" fontId="64" fillId="0" borderId="0" xfId="42" applyFont="1" applyFill="1" applyBorder="1" applyAlignment="1">
      <alignment horizontal="left" vertical="center"/>
    </xf>
    <xf numFmtId="165" fontId="59" fillId="0" borderId="0" xfId="42" applyNumberFormat="1" applyFont="1" applyFill="1" applyBorder="1" applyAlignment="1">
      <alignment vertical="center"/>
    </xf>
    <xf numFmtId="165" fontId="58" fillId="0" borderId="0" xfId="42" applyNumberFormat="1" applyFont="1" applyFill="1" applyBorder="1" applyAlignment="1">
      <alignment vertical="center"/>
    </xf>
    <xf numFmtId="165" fontId="57" fillId="0" borderId="0" xfId="42" applyNumberFormat="1" applyFont="1" applyFill="1" applyBorder="1" applyAlignment="1">
      <alignment vertical="center"/>
    </xf>
    <xf numFmtId="165" fontId="56" fillId="0" borderId="0" xfId="42" applyNumberFormat="1" applyFont="1" applyFill="1" applyBorder="1" applyAlignment="1">
      <alignment vertical="center"/>
    </xf>
    <xf numFmtId="0" fontId="116" fillId="0" borderId="0" xfId="0" applyFont="1" applyBorder="1"/>
    <xf numFmtId="165" fontId="55" fillId="0" borderId="0" xfId="42" applyNumberFormat="1" applyFont="1" applyFill="1" applyBorder="1" applyAlignment="1">
      <alignment vertical="center"/>
    </xf>
    <xf numFmtId="0" fontId="54" fillId="0" borderId="0" xfId="42" applyFont="1" applyFill="1" applyBorder="1" applyAlignment="1">
      <alignment vertical="center"/>
    </xf>
    <xf numFmtId="165" fontId="54" fillId="0" borderId="0" xfId="42" applyNumberFormat="1" applyFont="1" applyFill="1" applyBorder="1" applyAlignment="1">
      <alignment vertical="center"/>
    </xf>
    <xf numFmtId="49" fontId="113" fillId="0" borderId="0" xfId="42" applyNumberFormat="1" applyFill="1" applyBorder="1" applyAlignment="1">
      <alignment horizontal="center" vertical="center"/>
    </xf>
    <xf numFmtId="0" fontId="53" fillId="0" borderId="0" xfId="42" applyFont="1" applyFill="1" applyBorder="1" applyAlignment="1">
      <alignment vertical="center"/>
    </xf>
    <xf numFmtId="0" fontId="52" fillId="0" borderId="0" xfId="277" applyBorder="1"/>
    <xf numFmtId="14" fontId="52" fillId="0" borderId="0" xfId="277" applyNumberFormat="1" applyBorder="1"/>
    <xf numFmtId="0" fontId="50" fillId="0" borderId="0" xfId="42" applyFont="1" applyFill="1" applyBorder="1" applyAlignment="1">
      <alignment horizontal="left" vertical="center"/>
    </xf>
    <xf numFmtId="0" fontId="49" fillId="0" borderId="0" xfId="42" applyFont="1" applyFill="1" applyBorder="1" applyAlignment="1">
      <alignment vertical="center"/>
    </xf>
    <xf numFmtId="0" fontId="52" fillId="0" borderId="0" xfId="42" applyFont="1" applyFill="1" applyBorder="1" applyAlignment="1">
      <alignment horizontal="center" vertical="center"/>
    </xf>
    <xf numFmtId="0" fontId="63" fillId="0" borderId="0" xfId="42" applyFont="1" applyFill="1" applyBorder="1" applyAlignment="1">
      <alignment horizontal="center" vertical="center"/>
    </xf>
    <xf numFmtId="43" fontId="115" fillId="0" borderId="0" xfId="276" applyFont="1" applyFill="1" applyAlignment="1">
      <alignment horizontal="center" vertical="center" wrapText="1"/>
    </xf>
    <xf numFmtId="43" fontId="0" fillId="0" borderId="0" xfId="276" applyFont="1" applyFill="1" applyBorder="1" applyAlignment="1">
      <alignment horizontal="center" vertical="center"/>
    </xf>
    <xf numFmtId="43" fontId="95" fillId="0" borderId="0" xfId="276" applyFont="1" applyFill="1" applyBorder="1" applyAlignment="1">
      <alignment horizontal="center" vertical="center"/>
    </xf>
    <xf numFmtId="43" fontId="131" fillId="0" borderId="0" xfId="276" applyFont="1" applyBorder="1"/>
    <xf numFmtId="43" fontId="0" fillId="0" borderId="0" xfId="276" applyFont="1" applyFill="1" applyAlignment="1">
      <alignment horizontal="center" vertical="center"/>
    </xf>
    <xf numFmtId="43" fontId="113" fillId="0" borderId="0" xfId="276" applyFont="1" applyFill="1" applyBorder="1" applyAlignment="1">
      <alignment horizontal="right" vertical="center"/>
    </xf>
    <xf numFmtId="0" fontId="46" fillId="0" borderId="0" xfId="42" applyFont="1" applyFill="1" applyBorder="1" applyAlignment="1">
      <alignment vertical="center"/>
    </xf>
    <xf numFmtId="0" fontId="112" fillId="0" borderId="10" xfId="0" applyFont="1" applyBorder="1" applyAlignment="1">
      <alignment horizontal="right"/>
    </xf>
    <xf numFmtId="43" fontId="48" fillId="0" borderId="10" xfId="276" applyFont="1" applyFill="1" applyBorder="1" applyAlignment="1">
      <alignment horizontal="right" vertical="center"/>
    </xf>
    <xf numFmtId="0" fontId="46" fillId="0" borderId="0" xfId="42" applyFont="1" applyFill="1" applyAlignment="1">
      <alignment vertical="center"/>
    </xf>
    <xf numFmtId="0" fontId="113" fillId="0" borderId="10" xfId="42" applyFill="1" applyBorder="1" applyAlignment="1">
      <alignment vertical="center"/>
    </xf>
    <xf numFmtId="14" fontId="60" fillId="0" borderId="10" xfId="0" applyNumberFormat="1" applyFont="1" applyFill="1" applyBorder="1"/>
    <xf numFmtId="0" fontId="0" fillId="0" borderId="10" xfId="0" applyBorder="1"/>
    <xf numFmtId="43" fontId="113" fillId="0" borderId="10" xfId="276" applyFont="1" applyFill="1" applyBorder="1" applyAlignment="1">
      <alignment vertical="center"/>
    </xf>
    <xf numFmtId="14" fontId="113" fillId="0" borderId="10" xfId="42" applyNumberFormat="1" applyFill="1" applyBorder="1" applyAlignment="1">
      <alignment horizontal="right" vertical="center"/>
    </xf>
    <xf numFmtId="0" fontId="47" fillId="0" borderId="0" xfId="42" applyFont="1" applyFill="1" applyBorder="1" applyAlignment="1">
      <alignment vertical="center"/>
    </xf>
    <xf numFmtId="43" fontId="48" fillId="0" borderId="0" xfId="276" applyFont="1" applyFill="1" applyBorder="1" applyAlignment="1">
      <alignment horizontal="right" vertical="center"/>
    </xf>
    <xf numFmtId="164" fontId="115" fillId="0" borderId="0" xfId="43" applyFont="1" applyFill="1" applyAlignment="1">
      <alignment horizontal="right" vertical="center" wrapText="1"/>
    </xf>
    <xf numFmtId="2" fontId="113" fillId="0" borderId="0" xfId="42" applyNumberFormat="1" applyFill="1" applyBorder="1" applyAlignment="1">
      <alignment horizontal="right" vertical="center"/>
    </xf>
    <xf numFmtId="0" fontId="113" fillId="0" borderId="0" xfId="42" applyFill="1" applyBorder="1" applyAlignment="1">
      <alignment horizontal="right" vertical="center"/>
    </xf>
    <xf numFmtId="164" fontId="0" fillId="0" borderId="0" xfId="43" applyFont="1" applyFill="1" applyBorder="1" applyAlignment="1">
      <alignment horizontal="right" vertical="center"/>
    </xf>
    <xf numFmtId="164" fontId="95" fillId="0" borderId="0" xfId="43" applyFont="1" applyFill="1" applyBorder="1" applyAlignment="1">
      <alignment horizontal="right" vertical="center"/>
    </xf>
    <xf numFmtId="4" fontId="131" fillId="0" borderId="0" xfId="277" applyNumberFormat="1" applyFont="1" applyBorder="1" applyAlignment="1">
      <alignment horizontal="right"/>
    </xf>
    <xf numFmtId="164" fontId="0" fillId="0" borderId="0" xfId="43" applyFont="1" applyFill="1" applyAlignment="1">
      <alignment horizontal="right" vertical="center"/>
    </xf>
    <xf numFmtId="0" fontId="64" fillId="0" borderId="0" xfId="42" applyFont="1" applyFill="1" applyAlignment="1">
      <alignment horizontal="right" vertical="center"/>
    </xf>
    <xf numFmtId="0" fontId="0" fillId="0" borderId="11" xfId="0" applyBorder="1"/>
    <xf numFmtId="165" fontId="113" fillId="0" borderId="11" xfId="42" applyNumberFormat="1" applyFill="1" applyBorder="1" applyAlignment="1">
      <alignment vertical="center"/>
    </xf>
    <xf numFmtId="0" fontId="112" fillId="0" borderId="11" xfId="0" applyFont="1" applyBorder="1" applyAlignment="1">
      <alignment horizontal="right"/>
    </xf>
    <xf numFmtId="14" fontId="60" fillId="0" borderId="11" xfId="0" applyNumberFormat="1" applyFont="1" applyFill="1" applyBorder="1"/>
    <xf numFmtId="43" fontId="113" fillId="0" borderId="11" xfId="276" applyFont="1" applyFill="1" applyBorder="1" applyAlignment="1">
      <alignment vertical="center"/>
    </xf>
    <xf numFmtId="43" fontId="48" fillId="0" borderId="11" xfId="276" applyFont="1" applyFill="1" applyBorder="1" applyAlignment="1">
      <alignment horizontal="right" vertical="center"/>
    </xf>
    <xf numFmtId="14" fontId="113" fillId="0" borderId="11" xfId="42" applyNumberFormat="1" applyFill="1" applyBorder="1" applyAlignment="1">
      <alignment horizontal="right" vertical="center"/>
    </xf>
    <xf numFmtId="0" fontId="113" fillId="0" borderId="11" xfId="42" applyFill="1" applyBorder="1" applyAlignment="1">
      <alignment vertical="center"/>
    </xf>
    <xf numFmtId="0" fontId="45" fillId="0" borderId="10" xfId="42" applyFont="1" applyFill="1" applyBorder="1" applyAlignment="1">
      <alignment vertical="center"/>
    </xf>
    <xf numFmtId="0" fontId="44" fillId="0" borderId="0" xfId="42" applyFont="1" applyFill="1" applyBorder="1" applyAlignment="1">
      <alignment vertical="center"/>
    </xf>
    <xf numFmtId="0" fontId="56" fillId="0" borderId="11" xfId="0" applyFont="1" applyBorder="1"/>
    <xf numFmtId="0" fontId="42" fillId="0" borderId="10" xfId="42" applyFont="1" applyFill="1" applyBorder="1" applyAlignment="1">
      <alignment vertical="center"/>
    </xf>
    <xf numFmtId="0" fontId="133" fillId="0" borderId="0" xfId="42" applyFont="1" applyFill="1" applyBorder="1" applyAlignment="1">
      <alignment vertical="center"/>
    </xf>
    <xf numFmtId="2" fontId="113" fillId="0" borderId="11" xfId="42" applyNumberFormat="1" applyFill="1" applyBorder="1" applyAlignment="1">
      <alignment horizontal="right" vertical="center"/>
    </xf>
    <xf numFmtId="0" fontId="41" fillId="0" borderId="10" xfId="42" applyFont="1" applyFill="1" applyBorder="1" applyAlignment="1">
      <alignment vertical="center"/>
    </xf>
    <xf numFmtId="2" fontId="113" fillId="0" borderId="10" xfId="42" applyNumberFormat="1" applyFill="1" applyBorder="1" applyAlignment="1">
      <alignment horizontal="right" vertical="center"/>
    </xf>
    <xf numFmtId="165" fontId="40" fillId="0" borderId="10" xfId="42" applyNumberFormat="1" applyFont="1" applyFill="1" applyBorder="1" applyAlignment="1">
      <alignment vertical="center"/>
    </xf>
    <xf numFmtId="165" fontId="39" fillId="0" borderId="10" xfId="42" applyNumberFormat="1" applyFont="1" applyFill="1" applyBorder="1" applyAlignment="1">
      <alignment vertical="center"/>
    </xf>
    <xf numFmtId="49" fontId="113" fillId="0" borderId="10" xfId="42" applyNumberFormat="1" applyFill="1" applyBorder="1" applyAlignment="1">
      <alignment horizontal="center" vertical="center"/>
    </xf>
    <xf numFmtId="43" fontId="0" fillId="0" borderId="10" xfId="276" applyFont="1" applyFill="1" applyBorder="1" applyAlignment="1">
      <alignment horizontal="center" vertical="center"/>
    </xf>
    <xf numFmtId="164" fontId="0" fillId="0" borderId="10" xfId="43" applyFont="1" applyFill="1" applyBorder="1" applyAlignment="1">
      <alignment horizontal="right" vertical="center"/>
    </xf>
    <xf numFmtId="0" fontId="116" fillId="0" borderId="10" xfId="42" applyFont="1" applyFill="1" applyBorder="1" applyAlignment="1">
      <alignment horizontal="left" vertical="center"/>
    </xf>
    <xf numFmtId="165" fontId="38" fillId="0" borderId="10" xfId="42" applyNumberFormat="1" applyFont="1" applyFill="1" applyBorder="1" applyAlignment="1">
      <alignment vertical="center"/>
    </xf>
    <xf numFmtId="0" fontId="133" fillId="0" borderId="0" xfId="0" applyFont="1" applyBorder="1"/>
    <xf numFmtId="0" fontId="133" fillId="0" borderId="11" xfId="0" applyFont="1" applyBorder="1"/>
    <xf numFmtId="0" fontId="133" fillId="0" borderId="10" xfId="42" applyFont="1" applyFill="1" applyBorder="1" applyAlignment="1">
      <alignment vertical="center"/>
    </xf>
    <xf numFmtId="0" fontId="133" fillId="0" borderId="0" xfId="42" applyFont="1" applyFill="1" applyBorder="1" applyAlignment="1">
      <alignment horizontal="left" vertical="center"/>
    </xf>
    <xf numFmtId="165" fontId="37" fillId="0" borderId="10" xfId="42" applyNumberFormat="1" applyFont="1" applyFill="1" applyBorder="1" applyAlignment="1">
      <alignment vertical="center"/>
    </xf>
    <xf numFmtId="43" fontId="95" fillId="0" borderId="10" xfId="276" applyFont="1" applyFill="1" applyBorder="1" applyAlignment="1">
      <alignment horizontal="center" vertical="center"/>
    </xf>
    <xf numFmtId="164" fontId="95" fillId="0" borderId="10" xfId="43" applyFont="1" applyFill="1" applyBorder="1" applyAlignment="1">
      <alignment horizontal="right" vertical="center"/>
    </xf>
    <xf numFmtId="165" fontId="36" fillId="0" borderId="10" xfId="42" applyNumberFormat="1" applyFont="1" applyFill="1" applyBorder="1" applyAlignment="1">
      <alignment vertical="center"/>
    </xf>
    <xf numFmtId="0" fontId="64" fillId="0" borderId="10" xfId="42" applyFont="1" applyFill="1" applyBorder="1" applyAlignment="1">
      <alignment horizontal="left" vertical="center"/>
    </xf>
    <xf numFmtId="0" fontId="133" fillId="0" borderId="10" xfId="42" applyFont="1" applyFill="1" applyBorder="1" applyAlignment="1">
      <alignment horizontal="left" vertical="center"/>
    </xf>
    <xf numFmtId="0" fontId="35" fillId="0" borderId="0" xfId="42" applyFont="1" applyFill="1" applyBorder="1" applyAlignment="1">
      <alignment vertical="center"/>
    </xf>
    <xf numFmtId="0" fontId="52" fillId="0" borderId="0" xfId="277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0" xfId="42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3" fillId="0" borderId="0" xfId="42" applyFill="1" applyBorder="1" applyAlignment="1">
      <alignment horizontal="center" vertical="center"/>
    </xf>
    <xf numFmtId="0" fontId="56" fillId="0" borderId="0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113" fillId="0" borderId="10" xfId="42" applyFill="1" applyBorder="1" applyAlignment="1">
      <alignment horizontal="center" vertical="center"/>
    </xf>
    <xf numFmtId="14" fontId="60" fillId="0" borderId="0" xfId="0" applyNumberFormat="1" applyFont="1" applyFill="1" applyBorder="1" applyAlignment="1">
      <alignment horizontal="center"/>
    </xf>
    <xf numFmtId="0" fontId="34" fillId="0" borderId="0" xfId="42" applyFont="1" applyFill="1" applyBorder="1" applyAlignment="1">
      <alignment horizontal="center" vertical="center"/>
    </xf>
    <xf numFmtId="49" fontId="113" fillId="0" borderId="11" xfId="42" applyNumberFormat="1" applyFill="1" applyBorder="1" applyAlignment="1">
      <alignment horizontal="center" vertical="center"/>
    </xf>
    <xf numFmtId="43" fontId="0" fillId="0" borderId="11" xfId="276" applyFont="1" applyFill="1" applyBorder="1" applyAlignment="1">
      <alignment horizontal="center" vertical="center"/>
    </xf>
    <xf numFmtId="164" fontId="0" fillId="0" borderId="11" xfId="43" applyFont="1" applyFill="1" applyBorder="1" applyAlignment="1">
      <alignment horizontal="right" vertical="center"/>
    </xf>
    <xf numFmtId="0" fontId="35" fillId="0" borderId="11" xfId="42" applyFont="1" applyFill="1" applyBorder="1" applyAlignment="1">
      <alignment horizontal="left" vertical="center"/>
    </xf>
    <xf numFmtId="165" fontId="34" fillId="0" borderId="10" xfId="42" applyNumberFormat="1" applyFont="1" applyFill="1" applyBorder="1" applyAlignment="1">
      <alignment vertical="center"/>
    </xf>
    <xf numFmtId="14" fontId="0" fillId="0" borderId="0" xfId="0" applyNumberFormat="1"/>
    <xf numFmtId="14" fontId="0" fillId="0" borderId="11" xfId="0" applyNumberFormat="1" applyBorder="1"/>
    <xf numFmtId="14" fontId="0" fillId="0" borderId="10" xfId="0" applyNumberFormat="1" applyBorder="1"/>
    <xf numFmtId="0" fontId="33" fillId="0" borderId="1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/>
    </xf>
    <xf numFmtId="0" fontId="116" fillId="0" borderId="11" xfId="42" applyFont="1" applyFill="1" applyBorder="1" applyAlignment="1">
      <alignment horizontal="left" vertical="center"/>
    </xf>
    <xf numFmtId="0" fontId="33" fillId="0" borderId="0" xfId="42" applyFont="1" applyFill="1" applyAlignment="1">
      <alignment vertical="center"/>
    </xf>
    <xf numFmtId="0" fontId="64" fillId="0" borderId="11" xfId="42" applyFont="1" applyFill="1" applyBorder="1" applyAlignment="1">
      <alignment horizontal="left" vertical="center"/>
    </xf>
    <xf numFmtId="165" fontId="33" fillId="0" borderId="0" xfId="42" applyNumberFormat="1" applyFont="1" applyFill="1" applyAlignment="1">
      <alignment vertical="center"/>
    </xf>
    <xf numFmtId="165" fontId="116" fillId="0" borderId="0" xfId="42" applyNumberFormat="1" applyFont="1" applyFill="1" applyAlignment="1">
      <alignment vertical="center"/>
    </xf>
    <xf numFmtId="165" fontId="113" fillId="0" borderId="0" xfId="42" applyNumberFormat="1" applyFill="1" applyAlignment="1">
      <alignment horizontal="right" vertical="center"/>
    </xf>
    <xf numFmtId="0" fontId="131" fillId="0" borderId="0" xfId="42" applyFont="1" applyFill="1" applyAlignment="1">
      <alignment horizontal="right" vertical="center"/>
    </xf>
    <xf numFmtId="164" fontId="95" fillId="0" borderId="11" xfId="43" applyFont="1" applyFill="1" applyBorder="1" applyAlignment="1">
      <alignment horizontal="right" vertical="center"/>
    </xf>
    <xf numFmtId="164" fontId="95" fillId="0" borderId="0" xfId="43" applyFont="1" applyFill="1" applyAlignment="1">
      <alignment horizontal="right" vertical="center"/>
    </xf>
    <xf numFmtId="0" fontId="32" fillId="0" borderId="0" xfId="42" applyFont="1" applyFill="1" applyAlignment="1">
      <alignment vertical="center"/>
    </xf>
    <xf numFmtId="0" fontId="112" fillId="0" borderId="0" xfId="42" applyFont="1" applyFill="1" applyBorder="1" applyAlignment="1">
      <alignment horizontal="right" vertical="center"/>
    </xf>
    <xf numFmtId="0" fontId="112" fillId="0" borderId="11" xfId="42" applyFont="1" applyFill="1" applyBorder="1" applyAlignment="1">
      <alignment horizontal="right" vertical="center"/>
    </xf>
    <xf numFmtId="0" fontId="63" fillId="0" borderId="11" xfId="42" applyFont="1" applyFill="1" applyBorder="1" applyAlignment="1">
      <alignment horizontal="center" vertical="center"/>
    </xf>
    <xf numFmtId="165" fontId="31" fillId="0" borderId="0" xfId="42" applyNumberFormat="1" applyFont="1" applyFill="1" applyAlignment="1">
      <alignment vertical="center"/>
    </xf>
    <xf numFmtId="0" fontId="112" fillId="0" borderId="10" xfId="42" applyFont="1" applyFill="1" applyBorder="1" applyAlignment="1">
      <alignment horizontal="right" vertical="center"/>
    </xf>
    <xf numFmtId="0" fontId="30" fillId="0" borderId="10" xfId="42" applyFont="1" applyFill="1" applyBorder="1" applyAlignment="1">
      <alignment vertical="center"/>
    </xf>
    <xf numFmtId="0" fontId="63" fillId="0" borderId="10" xfId="42" applyFont="1" applyFill="1" applyBorder="1" applyAlignment="1">
      <alignment horizontal="center" vertical="center"/>
    </xf>
    <xf numFmtId="0" fontId="30" fillId="33" borderId="0" xfId="42" applyFont="1" applyFill="1" applyAlignment="1">
      <alignment vertical="center"/>
    </xf>
    <xf numFmtId="0" fontId="30" fillId="33" borderId="0" xfId="42" quotePrefix="1" applyFont="1" applyFill="1" applyBorder="1" applyAlignment="1">
      <alignment vertical="center"/>
    </xf>
    <xf numFmtId="0" fontId="30" fillId="33" borderId="0" xfId="42" applyFont="1" applyFill="1" applyBorder="1" applyAlignment="1">
      <alignment vertical="center"/>
    </xf>
    <xf numFmtId="0" fontId="30" fillId="33" borderId="10" xfId="42" applyFont="1" applyFill="1" applyBorder="1" applyAlignment="1">
      <alignment vertical="center"/>
    </xf>
    <xf numFmtId="0" fontId="30" fillId="33" borderId="11" xfId="42" applyFont="1" applyFill="1" applyBorder="1" applyAlignment="1">
      <alignment vertical="center"/>
    </xf>
    <xf numFmtId="0" fontId="30" fillId="33" borderId="0" xfId="277" applyFont="1" applyFill="1" applyBorder="1"/>
    <xf numFmtId="0" fontId="30" fillId="33" borderId="0" xfId="277" quotePrefix="1" applyFont="1" applyFill="1" applyBorder="1"/>
    <xf numFmtId="0" fontId="30" fillId="33" borderId="0" xfId="0" applyFont="1" applyFill="1"/>
    <xf numFmtId="0" fontId="30" fillId="33" borderId="11" xfId="0" applyFont="1" applyFill="1" applyBorder="1"/>
    <xf numFmtId="0" fontId="30" fillId="33" borderId="10" xfId="0" applyFont="1" applyFill="1" applyBorder="1"/>
    <xf numFmtId="0" fontId="30" fillId="33" borderId="11" xfId="0" quotePrefix="1" applyFont="1" applyFill="1" applyBorder="1"/>
    <xf numFmtId="0" fontId="30" fillId="33" borderId="0" xfId="0" quotePrefix="1" applyFont="1" applyFill="1" applyBorder="1"/>
    <xf numFmtId="0" fontId="30" fillId="33" borderId="0" xfId="0" applyFont="1" applyFill="1" applyBorder="1"/>
    <xf numFmtId="0" fontId="29" fillId="0" borderId="10" xfId="42" applyFont="1" applyFill="1" applyBorder="1" applyAlignment="1">
      <alignment vertical="center"/>
    </xf>
    <xf numFmtId="0" fontId="113" fillId="33" borderId="10" xfId="42" applyFill="1" applyBorder="1" applyAlignment="1">
      <alignment vertical="center"/>
    </xf>
    <xf numFmtId="0" fontId="113" fillId="33" borderId="0" xfId="42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7" fillId="0" borderId="10" xfId="42" applyFont="1" applyFill="1" applyBorder="1" applyAlignment="1">
      <alignment vertical="center"/>
    </xf>
    <xf numFmtId="0" fontId="26" fillId="33" borderId="0" xfId="42" quotePrefix="1" applyFont="1" applyFill="1" applyBorder="1" applyAlignment="1">
      <alignment vertical="center"/>
    </xf>
    <xf numFmtId="0" fontId="48" fillId="0" borderId="10" xfId="0" applyFont="1" applyBorder="1" applyAlignment="1">
      <alignment horizontal="center"/>
    </xf>
    <xf numFmtId="0" fontId="132" fillId="0" borderId="0" xfId="0" applyFont="1" applyBorder="1" applyAlignment="1">
      <alignment horizontal="center"/>
    </xf>
    <xf numFmtId="0" fontId="132" fillId="0" borderId="11" xfId="0" applyFont="1" applyBorder="1" applyAlignment="1">
      <alignment horizontal="center"/>
    </xf>
    <xf numFmtId="0" fontId="132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0" fontId="54" fillId="0" borderId="0" xfId="42" applyFont="1" applyFill="1" applyBorder="1" applyAlignment="1">
      <alignment horizontal="center" vertical="center"/>
    </xf>
    <xf numFmtId="0" fontId="52" fillId="0" borderId="10" xfId="42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1" fillId="0" borderId="0" xfId="42" applyFont="1" applyFill="1" applyBorder="1" applyAlignment="1">
      <alignment horizontal="center" vertical="center"/>
    </xf>
    <xf numFmtId="0" fontId="52" fillId="0" borderId="11" xfId="42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vertical="center"/>
    </xf>
    <xf numFmtId="0" fontId="24" fillId="0" borderId="10" xfId="42" applyFont="1" applyFill="1" applyBorder="1" applyAlignment="1">
      <alignment vertical="center"/>
    </xf>
    <xf numFmtId="0" fontId="23" fillId="0" borderId="0" xfId="42" applyFont="1" applyFill="1" applyAlignment="1">
      <alignment horizontal="left" vertical="center"/>
    </xf>
    <xf numFmtId="0" fontId="113" fillId="33" borderId="11" xfId="42" applyFill="1" applyBorder="1" applyAlignment="1">
      <alignment vertical="center"/>
    </xf>
    <xf numFmtId="0" fontId="22" fillId="0" borderId="10" xfId="42" applyFont="1" applyFill="1" applyBorder="1" applyAlignment="1">
      <alignment vertical="center"/>
    </xf>
    <xf numFmtId="0" fontId="21" fillId="0" borderId="0" xfId="42" applyFont="1" applyFill="1" applyAlignment="1">
      <alignment horizontal="left" vertical="center"/>
    </xf>
    <xf numFmtId="0" fontId="21" fillId="0" borderId="10" xfId="42" applyFont="1" applyFill="1" applyBorder="1" applyAlignment="1">
      <alignment vertical="center"/>
    </xf>
    <xf numFmtId="0" fontId="20" fillId="0" borderId="10" xfId="42" applyFont="1" applyFill="1" applyBorder="1" applyAlignment="1">
      <alignment vertical="center"/>
    </xf>
    <xf numFmtId="0" fontId="19" fillId="0" borderId="10" xfId="42" applyFont="1" applyFill="1" applyBorder="1" applyAlignment="1">
      <alignment vertical="center"/>
    </xf>
    <xf numFmtId="0" fontId="19" fillId="0" borderId="12" xfId="42" applyFont="1" applyFill="1" applyBorder="1" applyAlignment="1">
      <alignment vertical="center"/>
    </xf>
    <xf numFmtId="0" fontId="112" fillId="0" borderId="12" xfId="42" applyFont="1" applyFill="1" applyBorder="1" applyAlignment="1">
      <alignment horizontal="right" vertical="center"/>
    </xf>
    <xf numFmtId="0" fontId="113" fillId="33" borderId="12" xfId="42" applyFill="1" applyBorder="1" applyAlignment="1">
      <alignment vertical="center"/>
    </xf>
    <xf numFmtId="0" fontId="63" fillId="0" borderId="12" xfId="42" applyFont="1" applyFill="1" applyBorder="1" applyAlignment="1">
      <alignment horizontal="center" vertical="center"/>
    </xf>
    <xf numFmtId="49" fontId="113" fillId="0" borderId="12" xfId="42" applyNumberFormat="1" applyFill="1" applyBorder="1" applyAlignment="1">
      <alignment horizontal="center" vertical="center"/>
    </xf>
    <xf numFmtId="14" fontId="60" fillId="0" borderId="12" xfId="0" applyNumberFormat="1" applyFont="1" applyFill="1" applyBorder="1"/>
    <xf numFmtId="43" fontId="0" fillId="0" borderId="12" xfId="276" applyFont="1" applyFill="1" applyBorder="1" applyAlignment="1">
      <alignment horizontal="center" vertical="center"/>
    </xf>
    <xf numFmtId="164" fontId="0" fillId="0" borderId="12" xfId="43" applyFont="1" applyFill="1" applyBorder="1" applyAlignment="1">
      <alignment horizontal="right" vertical="center"/>
    </xf>
    <xf numFmtId="14" fontId="113" fillId="0" borderId="12" xfId="42" applyNumberFormat="1" applyFill="1" applyBorder="1" applyAlignment="1">
      <alignment horizontal="right" vertical="center"/>
    </xf>
    <xf numFmtId="0" fontId="116" fillId="0" borderId="12" xfId="42" applyFont="1" applyFill="1" applyBorder="1" applyAlignment="1">
      <alignment horizontal="left" vertical="center"/>
    </xf>
    <xf numFmtId="0" fontId="18" fillId="0" borderId="10" xfId="297" applyBorder="1" applyAlignment="1">
      <alignment horizontal="center"/>
    </xf>
    <xf numFmtId="0" fontId="18" fillId="0" borderId="10" xfId="42" applyFont="1" applyFill="1" applyBorder="1" applyAlignment="1">
      <alignment vertical="center"/>
    </xf>
    <xf numFmtId="0" fontId="18" fillId="0" borderId="0" xfId="297"/>
    <xf numFmtId="0" fontId="18" fillId="0" borderId="0" xfId="297" applyAlignment="1">
      <alignment horizontal="center"/>
    </xf>
    <xf numFmtId="0" fontId="17" fillId="0" borderId="10" xfId="42" applyFont="1" applyFill="1" applyBorder="1" applyAlignment="1">
      <alignment vertical="center"/>
    </xf>
    <xf numFmtId="0" fontId="18" fillId="0" borderId="10" xfId="297" applyBorder="1"/>
    <xf numFmtId="0" fontId="16" fillId="0" borderId="10" xfId="42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10" xfId="42" applyFont="1" applyFill="1" applyBorder="1" applyAlignment="1">
      <alignment vertical="center"/>
    </xf>
    <xf numFmtId="14" fontId="14" fillId="0" borderId="0" xfId="42" applyNumberFormat="1" applyFont="1" applyFill="1" applyBorder="1" applyAlignment="1">
      <alignment horizontal="right" vertical="center"/>
    </xf>
    <xf numFmtId="0" fontId="14" fillId="0" borderId="10" xfId="42" applyFont="1" applyFill="1" applyBorder="1" applyAlignment="1">
      <alignment horizontal="left" vertical="center"/>
    </xf>
    <xf numFmtId="0" fontId="13" fillId="0" borderId="10" xfId="42" applyFont="1" applyFill="1" applyBorder="1" applyAlignment="1">
      <alignment vertical="center"/>
    </xf>
    <xf numFmtId="0" fontId="133" fillId="0" borderId="0" xfId="42" applyFont="1" applyFill="1" applyAlignment="1">
      <alignment horizontal="left" vertical="center"/>
    </xf>
    <xf numFmtId="0" fontId="133" fillId="0" borderId="11" xfId="42" applyFont="1" applyFill="1" applyBorder="1" applyAlignment="1">
      <alignment horizontal="left" vertical="center"/>
    </xf>
    <xf numFmtId="0" fontId="12" fillId="0" borderId="0" xfId="42" applyFont="1" applyFill="1" applyAlignment="1">
      <alignment horizontal="left" vertical="center"/>
    </xf>
    <xf numFmtId="0" fontId="11" fillId="0" borderId="0" xfId="42" applyFont="1" applyFill="1" applyAlignment="1">
      <alignment horizontal="center" vertical="center"/>
    </xf>
    <xf numFmtId="0" fontId="10" fillId="0" borderId="10" xfId="42" applyFont="1" applyFill="1" applyBorder="1" applyAlignment="1">
      <alignment vertical="center"/>
    </xf>
    <xf numFmtId="0" fontId="9" fillId="0" borderId="0" xfId="42" applyFont="1" applyFill="1" applyAlignment="1">
      <alignment horizontal="center" vertical="center"/>
    </xf>
    <xf numFmtId="0" fontId="9" fillId="0" borderId="10" xfId="42" applyFont="1" applyFill="1" applyBorder="1" applyAlignment="1">
      <alignment vertical="center"/>
    </xf>
    <xf numFmtId="0" fontId="8" fillId="0" borderId="10" xfId="42" applyFont="1" applyFill="1" applyBorder="1" applyAlignment="1">
      <alignment horizontal="left" vertical="center"/>
    </xf>
    <xf numFmtId="0" fontId="7" fillId="0" borderId="0" xfId="42" applyFont="1" applyFill="1" applyAlignment="1">
      <alignment horizontal="left" vertical="center"/>
    </xf>
    <xf numFmtId="0" fontId="6" fillId="0" borderId="10" xfId="42" applyFont="1" applyFill="1" applyBorder="1" applyAlignment="1">
      <alignment vertical="center"/>
    </xf>
    <xf numFmtId="0" fontId="5" fillId="0" borderId="10" xfId="42" applyFont="1" applyFill="1" applyBorder="1" applyAlignment="1">
      <alignment vertical="center"/>
    </xf>
    <xf numFmtId="0" fontId="4" fillId="0" borderId="10" xfId="42" applyFont="1" applyFill="1" applyBorder="1" applyAlignment="1">
      <alignment vertical="center"/>
    </xf>
    <xf numFmtId="0" fontId="4" fillId="0" borderId="0" xfId="42" applyFont="1" applyFill="1" applyAlignment="1">
      <alignment vertical="center"/>
    </xf>
    <xf numFmtId="0" fontId="3" fillId="0" borderId="10" xfId="42" applyFont="1" applyFill="1" applyBorder="1" applyAlignment="1">
      <alignment vertical="center"/>
    </xf>
    <xf numFmtId="0" fontId="3" fillId="0" borderId="0" xfId="42" applyFont="1" applyFill="1" applyAlignment="1">
      <alignment horizontal="left" vertical="center"/>
    </xf>
    <xf numFmtId="0" fontId="0" fillId="33" borderId="10" xfId="0" applyFill="1" applyBorder="1"/>
    <xf numFmtId="0" fontId="0" fillId="33" borderId="11" xfId="0" applyFill="1" applyBorder="1"/>
    <xf numFmtId="0" fontId="2" fillId="33" borderId="0" xfId="42" quotePrefix="1" applyFont="1" applyFill="1" applyAlignment="1">
      <alignment vertical="center"/>
    </xf>
    <xf numFmtId="0" fontId="1" fillId="0" borderId="10" xfId="42" applyFont="1" applyFill="1" applyBorder="1" applyAlignment="1">
      <alignment horizontal="left" vertical="center"/>
    </xf>
  </cellXfs>
  <cellStyles count="317">
    <cellStyle name="20% - Colore 1" xfId="19" builtinId="30" customBuiltin="1"/>
    <cellStyle name="20% - Colore 1 10" xfId="299"/>
    <cellStyle name="20% - Colore 1 2" xfId="133"/>
    <cellStyle name="20% - Colore 1 3" xfId="158"/>
    <cellStyle name="20% - Colore 1 4" xfId="178"/>
    <cellStyle name="20% - Colore 1 5" xfId="198"/>
    <cellStyle name="20% - Colore 1 6" xfId="218"/>
    <cellStyle name="20% - Colore 1 7" xfId="238"/>
    <cellStyle name="20% - Colore 1 8" xfId="258"/>
    <cellStyle name="20% - Colore 1 9" xfId="279"/>
    <cellStyle name="20% - Colore 2" xfId="23" builtinId="34" customBuiltin="1"/>
    <cellStyle name="20% - Colore 2 10" xfId="302"/>
    <cellStyle name="20% - Colore 2 2" xfId="137"/>
    <cellStyle name="20% - Colore 2 3" xfId="161"/>
    <cellStyle name="20% - Colore 2 4" xfId="181"/>
    <cellStyle name="20% - Colore 2 5" xfId="201"/>
    <cellStyle name="20% - Colore 2 6" xfId="221"/>
    <cellStyle name="20% - Colore 2 7" xfId="241"/>
    <cellStyle name="20% - Colore 2 8" xfId="261"/>
    <cellStyle name="20% - Colore 2 9" xfId="282"/>
    <cellStyle name="20% - Colore 3" xfId="27" builtinId="38" customBuiltin="1"/>
    <cellStyle name="20% - Colore 3 10" xfId="305"/>
    <cellStyle name="20% - Colore 3 2" xfId="141"/>
    <cellStyle name="20% - Colore 3 3" xfId="164"/>
    <cellStyle name="20% - Colore 3 4" xfId="184"/>
    <cellStyle name="20% - Colore 3 5" xfId="204"/>
    <cellStyle name="20% - Colore 3 6" xfId="224"/>
    <cellStyle name="20% - Colore 3 7" xfId="244"/>
    <cellStyle name="20% - Colore 3 8" xfId="264"/>
    <cellStyle name="20% - Colore 3 9" xfId="285"/>
    <cellStyle name="20% - Colore 4" xfId="31" builtinId="42" customBuiltin="1"/>
    <cellStyle name="20% - Colore 4 10" xfId="308"/>
    <cellStyle name="20% - Colore 4 2" xfId="145"/>
    <cellStyle name="20% - Colore 4 3" xfId="167"/>
    <cellStyle name="20% - Colore 4 4" xfId="187"/>
    <cellStyle name="20% - Colore 4 5" xfId="207"/>
    <cellStyle name="20% - Colore 4 6" xfId="227"/>
    <cellStyle name="20% - Colore 4 7" xfId="247"/>
    <cellStyle name="20% - Colore 4 8" xfId="267"/>
    <cellStyle name="20% - Colore 4 9" xfId="288"/>
    <cellStyle name="20% - Colore 5" xfId="35" builtinId="46" customBuiltin="1"/>
    <cellStyle name="20% - Colore 5 10" xfId="311"/>
    <cellStyle name="20% - Colore 5 2" xfId="149"/>
    <cellStyle name="20% - Colore 5 3" xfId="170"/>
    <cellStyle name="20% - Colore 5 4" xfId="190"/>
    <cellStyle name="20% - Colore 5 5" xfId="210"/>
    <cellStyle name="20% - Colore 5 6" xfId="230"/>
    <cellStyle name="20% - Colore 5 7" xfId="250"/>
    <cellStyle name="20% - Colore 5 8" xfId="270"/>
    <cellStyle name="20% - Colore 5 9" xfId="291"/>
    <cellStyle name="20% - Colore 6" xfId="39" builtinId="50" customBuiltin="1"/>
    <cellStyle name="20% - Colore 6 10" xfId="314"/>
    <cellStyle name="20% - Colore 6 2" xfId="153"/>
    <cellStyle name="20% - Colore 6 3" xfId="173"/>
    <cellStyle name="20% - Colore 6 4" xfId="193"/>
    <cellStyle name="20% - Colore 6 5" xfId="213"/>
    <cellStyle name="20% - Colore 6 6" xfId="233"/>
    <cellStyle name="20% - Colore 6 7" xfId="253"/>
    <cellStyle name="20% - Colore 6 8" xfId="273"/>
    <cellStyle name="20% - Colore 6 9" xfId="294"/>
    <cellStyle name="40% - Colore 1" xfId="20" builtinId="31" customBuiltin="1"/>
    <cellStyle name="40% - Colore 1 10" xfId="300"/>
    <cellStyle name="40% - Colore 1 2" xfId="134"/>
    <cellStyle name="40% - Colore 1 3" xfId="159"/>
    <cellStyle name="40% - Colore 1 4" xfId="179"/>
    <cellStyle name="40% - Colore 1 5" xfId="199"/>
    <cellStyle name="40% - Colore 1 6" xfId="219"/>
    <cellStyle name="40% - Colore 1 7" xfId="239"/>
    <cellStyle name="40% - Colore 1 8" xfId="259"/>
    <cellStyle name="40% - Colore 1 9" xfId="280"/>
    <cellStyle name="40% - Colore 2" xfId="24" builtinId="35" customBuiltin="1"/>
    <cellStyle name="40% - Colore 2 10" xfId="303"/>
    <cellStyle name="40% - Colore 2 2" xfId="138"/>
    <cellStyle name="40% - Colore 2 3" xfId="162"/>
    <cellStyle name="40% - Colore 2 4" xfId="182"/>
    <cellStyle name="40% - Colore 2 5" xfId="202"/>
    <cellStyle name="40% - Colore 2 6" xfId="222"/>
    <cellStyle name="40% - Colore 2 7" xfId="242"/>
    <cellStyle name="40% - Colore 2 8" xfId="262"/>
    <cellStyle name="40% - Colore 2 9" xfId="283"/>
    <cellStyle name="40% - Colore 3" xfId="28" builtinId="39" customBuiltin="1"/>
    <cellStyle name="40% - Colore 3 10" xfId="306"/>
    <cellStyle name="40% - Colore 3 2" xfId="142"/>
    <cellStyle name="40% - Colore 3 3" xfId="165"/>
    <cellStyle name="40% - Colore 3 4" xfId="185"/>
    <cellStyle name="40% - Colore 3 5" xfId="205"/>
    <cellStyle name="40% - Colore 3 6" xfId="225"/>
    <cellStyle name="40% - Colore 3 7" xfId="245"/>
    <cellStyle name="40% - Colore 3 8" xfId="265"/>
    <cellStyle name="40% - Colore 3 9" xfId="286"/>
    <cellStyle name="40% - Colore 4" xfId="32" builtinId="43" customBuiltin="1"/>
    <cellStyle name="40% - Colore 4 10" xfId="309"/>
    <cellStyle name="40% - Colore 4 2" xfId="146"/>
    <cellStyle name="40% - Colore 4 3" xfId="168"/>
    <cellStyle name="40% - Colore 4 4" xfId="188"/>
    <cellStyle name="40% - Colore 4 5" xfId="208"/>
    <cellStyle name="40% - Colore 4 6" xfId="228"/>
    <cellStyle name="40% - Colore 4 7" xfId="248"/>
    <cellStyle name="40% - Colore 4 8" xfId="268"/>
    <cellStyle name="40% - Colore 4 9" xfId="289"/>
    <cellStyle name="40% - Colore 5" xfId="36" builtinId="47" customBuiltin="1"/>
    <cellStyle name="40% - Colore 5 10" xfId="312"/>
    <cellStyle name="40% - Colore 5 2" xfId="150"/>
    <cellStyle name="40% - Colore 5 3" xfId="171"/>
    <cellStyle name="40% - Colore 5 4" xfId="191"/>
    <cellStyle name="40% - Colore 5 5" xfId="211"/>
    <cellStyle name="40% - Colore 5 6" xfId="231"/>
    <cellStyle name="40% - Colore 5 7" xfId="251"/>
    <cellStyle name="40% - Colore 5 8" xfId="271"/>
    <cellStyle name="40% - Colore 5 9" xfId="292"/>
    <cellStyle name="40% - Colore 6" xfId="40" builtinId="51" customBuiltin="1"/>
    <cellStyle name="40% - Colore 6 10" xfId="315"/>
    <cellStyle name="40% - Colore 6 2" xfId="154"/>
    <cellStyle name="40% - Colore 6 3" xfId="174"/>
    <cellStyle name="40% - Colore 6 4" xfId="194"/>
    <cellStyle name="40% - Colore 6 5" xfId="214"/>
    <cellStyle name="40% - Colore 6 6" xfId="234"/>
    <cellStyle name="40% - Colore 6 7" xfId="254"/>
    <cellStyle name="40% - Colore 6 8" xfId="274"/>
    <cellStyle name="40% - Colore 6 9" xfId="295"/>
    <cellStyle name="60% - Colore 1" xfId="21" builtinId="32" customBuiltin="1"/>
    <cellStyle name="60% - Colore 1 10" xfId="301"/>
    <cellStyle name="60% - Colore 1 2" xfId="135"/>
    <cellStyle name="60% - Colore 1 3" xfId="160"/>
    <cellStyle name="60% - Colore 1 4" xfId="180"/>
    <cellStyle name="60% - Colore 1 5" xfId="200"/>
    <cellStyle name="60% - Colore 1 6" xfId="220"/>
    <cellStyle name="60% - Colore 1 7" xfId="240"/>
    <cellStyle name="60% - Colore 1 8" xfId="260"/>
    <cellStyle name="60% - Colore 1 9" xfId="281"/>
    <cellStyle name="60% - Colore 2" xfId="25" builtinId="36" customBuiltin="1"/>
    <cellStyle name="60% - Colore 2 10" xfId="304"/>
    <cellStyle name="60% - Colore 2 2" xfId="139"/>
    <cellStyle name="60% - Colore 2 3" xfId="163"/>
    <cellStyle name="60% - Colore 2 4" xfId="183"/>
    <cellStyle name="60% - Colore 2 5" xfId="203"/>
    <cellStyle name="60% - Colore 2 6" xfId="223"/>
    <cellStyle name="60% - Colore 2 7" xfId="243"/>
    <cellStyle name="60% - Colore 2 8" xfId="263"/>
    <cellStyle name="60% - Colore 2 9" xfId="284"/>
    <cellStyle name="60% - Colore 3" xfId="29" builtinId="40" customBuiltin="1"/>
    <cellStyle name="60% - Colore 3 10" xfId="307"/>
    <cellStyle name="60% - Colore 3 2" xfId="143"/>
    <cellStyle name="60% - Colore 3 3" xfId="166"/>
    <cellStyle name="60% - Colore 3 4" xfId="186"/>
    <cellStyle name="60% - Colore 3 5" xfId="206"/>
    <cellStyle name="60% - Colore 3 6" xfId="226"/>
    <cellStyle name="60% - Colore 3 7" xfId="246"/>
    <cellStyle name="60% - Colore 3 8" xfId="266"/>
    <cellStyle name="60% - Colore 3 9" xfId="287"/>
    <cellStyle name="60% - Colore 4" xfId="33" builtinId="44" customBuiltin="1"/>
    <cellStyle name="60% - Colore 4 10" xfId="310"/>
    <cellStyle name="60% - Colore 4 2" xfId="147"/>
    <cellStyle name="60% - Colore 4 3" xfId="169"/>
    <cellStyle name="60% - Colore 4 4" xfId="189"/>
    <cellStyle name="60% - Colore 4 5" xfId="209"/>
    <cellStyle name="60% - Colore 4 6" xfId="229"/>
    <cellStyle name="60% - Colore 4 7" xfId="249"/>
    <cellStyle name="60% - Colore 4 8" xfId="269"/>
    <cellStyle name="60% - Colore 4 9" xfId="290"/>
    <cellStyle name="60% - Colore 5" xfId="37" builtinId="48" customBuiltin="1"/>
    <cellStyle name="60% - Colore 5 10" xfId="313"/>
    <cellStyle name="60% - Colore 5 2" xfId="151"/>
    <cellStyle name="60% - Colore 5 3" xfId="172"/>
    <cellStyle name="60% - Colore 5 4" xfId="192"/>
    <cellStyle name="60% - Colore 5 5" xfId="212"/>
    <cellStyle name="60% - Colore 5 6" xfId="232"/>
    <cellStyle name="60% - Colore 5 7" xfId="252"/>
    <cellStyle name="60% - Colore 5 8" xfId="272"/>
    <cellStyle name="60% - Colore 5 9" xfId="293"/>
    <cellStyle name="60% - Colore 6" xfId="41" builtinId="52" customBuiltin="1"/>
    <cellStyle name="60% - Colore 6 10" xfId="316"/>
    <cellStyle name="60% - Colore 6 2" xfId="155"/>
    <cellStyle name="60% - Colore 6 3" xfId="175"/>
    <cellStyle name="60% - Colore 6 4" xfId="195"/>
    <cellStyle name="60% - Colore 6 5" xfId="215"/>
    <cellStyle name="60% - Colore 6 6" xfId="235"/>
    <cellStyle name="60% - Colore 6 7" xfId="255"/>
    <cellStyle name="60% - Colore 6 8" xfId="275"/>
    <cellStyle name="60% - Colore 6 9" xfId="296"/>
    <cellStyle name="Calcolo" xfId="11" builtinId="22" customBuiltin="1"/>
    <cellStyle name="Calcolo 2" xfId="125"/>
    <cellStyle name="Cella collegata" xfId="12" builtinId="24" customBuiltin="1"/>
    <cellStyle name="Cella collegata 2" xfId="126"/>
    <cellStyle name="Cella da controllare" xfId="13" builtinId="23" customBuiltin="1"/>
    <cellStyle name="Cella da controllare 2" xfId="127"/>
    <cellStyle name="Colore 1" xfId="18" builtinId="29" customBuiltin="1"/>
    <cellStyle name="Colore 1 2" xfId="132"/>
    <cellStyle name="Colore 2" xfId="22" builtinId="33" customBuiltin="1"/>
    <cellStyle name="Colore 2 2" xfId="136"/>
    <cellStyle name="Colore 3" xfId="26" builtinId="37" customBuiltin="1"/>
    <cellStyle name="Colore 3 2" xfId="140"/>
    <cellStyle name="Colore 4" xfId="30" builtinId="41" customBuiltin="1"/>
    <cellStyle name="Colore 4 2" xfId="144"/>
    <cellStyle name="Colore 5" xfId="34" builtinId="45" customBuiltin="1"/>
    <cellStyle name="Colore 5 2" xfId="148"/>
    <cellStyle name="Colore 6" xfId="38" builtinId="49" customBuiltin="1"/>
    <cellStyle name="Colore 6 2" xfId="152"/>
    <cellStyle name="Input" xfId="9" builtinId="20" customBuiltin="1"/>
    <cellStyle name="Input 2" xfId="123"/>
    <cellStyle name="Migliaia" xfId="276" builtinId="3"/>
    <cellStyle name="Migliaia 2" xfId="43"/>
    <cellStyle name="Migliaia 2 10" xfId="70"/>
    <cellStyle name="Migliaia 2 11" xfId="73"/>
    <cellStyle name="Migliaia 2 12" xfId="76"/>
    <cellStyle name="Migliaia 2 13" xfId="79"/>
    <cellStyle name="Migliaia 2 14" xfId="82"/>
    <cellStyle name="Migliaia 2 15" xfId="85"/>
    <cellStyle name="Migliaia 2 16" xfId="88"/>
    <cellStyle name="Migliaia 2 17" xfId="91"/>
    <cellStyle name="Migliaia 2 18" xfId="94"/>
    <cellStyle name="Migliaia 2 19" xfId="97"/>
    <cellStyle name="Migliaia 2 2" xfId="46"/>
    <cellStyle name="Migliaia 2 20" xfId="100"/>
    <cellStyle name="Migliaia 2 21" xfId="103"/>
    <cellStyle name="Migliaia 2 22" xfId="106"/>
    <cellStyle name="Migliaia 2 23" xfId="109"/>
    <cellStyle name="Migliaia 2 24" xfId="112"/>
    <cellStyle name="Migliaia 2 3" xfId="49"/>
    <cellStyle name="Migliaia 2 4" xfId="52"/>
    <cellStyle name="Migliaia 2 5" xfId="55"/>
    <cellStyle name="Migliaia 2 6" xfId="58"/>
    <cellStyle name="Migliaia 2 7" xfId="61"/>
    <cellStyle name="Migliaia 2 8" xfId="64"/>
    <cellStyle name="Migliaia 2 9" xfId="67"/>
    <cellStyle name="Neutrale" xfId="8" builtinId="28" customBuiltin="1"/>
    <cellStyle name="Neutrale 2" xfId="122"/>
    <cellStyle name="Normale" xfId="0" builtinId="0"/>
    <cellStyle name="Normale 10" xfId="256"/>
    <cellStyle name="Normale 11" xfId="277"/>
    <cellStyle name="Normale 12" xfId="297"/>
    <cellStyle name="Normale 2" xfId="42"/>
    <cellStyle name="Normale 2 10" xfId="69"/>
    <cellStyle name="Normale 2 11" xfId="72"/>
    <cellStyle name="Normale 2 12" xfId="75"/>
    <cellStyle name="Normale 2 13" xfId="78"/>
    <cellStyle name="Normale 2 14" xfId="81"/>
    <cellStyle name="Normale 2 15" xfId="84"/>
    <cellStyle name="Normale 2 16" xfId="87"/>
    <cellStyle name="Normale 2 17" xfId="90"/>
    <cellStyle name="Normale 2 18" xfId="93"/>
    <cellStyle name="Normale 2 19" xfId="96"/>
    <cellStyle name="Normale 2 2" xfId="45"/>
    <cellStyle name="Normale 2 20" xfId="99"/>
    <cellStyle name="Normale 2 21" xfId="102"/>
    <cellStyle name="Normale 2 22" xfId="105"/>
    <cellStyle name="Normale 2 23" xfId="108"/>
    <cellStyle name="Normale 2 24" xfId="111"/>
    <cellStyle name="Normale 2 3" xfId="48"/>
    <cellStyle name="Normale 2 4" xfId="51"/>
    <cellStyle name="Normale 2 5" xfId="54"/>
    <cellStyle name="Normale 2 6" xfId="57"/>
    <cellStyle name="Normale 2 7" xfId="60"/>
    <cellStyle name="Normale 2 8" xfId="63"/>
    <cellStyle name="Normale 2 9" xfId="66"/>
    <cellStyle name="Normale 3" xfId="44"/>
    <cellStyle name="Normale 3 10" xfId="71"/>
    <cellStyle name="Normale 3 11" xfId="74"/>
    <cellStyle name="Normale 3 12" xfId="77"/>
    <cellStyle name="Normale 3 13" xfId="80"/>
    <cellStyle name="Normale 3 14" xfId="83"/>
    <cellStyle name="Normale 3 15" xfId="86"/>
    <cellStyle name="Normale 3 16" xfId="89"/>
    <cellStyle name="Normale 3 17" xfId="92"/>
    <cellStyle name="Normale 3 18" xfId="95"/>
    <cellStyle name="Normale 3 19" xfId="98"/>
    <cellStyle name="Normale 3 2" xfId="47"/>
    <cellStyle name="Normale 3 20" xfId="101"/>
    <cellStyle name="Normale 3 21" xfId="104"/>
    <cellStyle name="Normale 3 22" xfId="107"/>
    <cellStyle name="Normale 3 23" xfId="110"/>
    <cellStyle name="Normale 3 24" xfId="113"/>
    <cellStyle name="Normale 3 3" xfId="50"/>
    <cellStyle name="Normale 3 4" xfId="53"/>
    <cellStyle name="Normale 3 5" xfId="56"/>
    <cellStyle name="Normale 3 6" xfId="59"/>
    <cellStyle name="Normale 3 7" xfId="62"/>
    <cellStyle name="Normale 3 8" xfId="65"/>
    <cellStyle name="Normale 3 9" xfId="68"/>
    <cellStyle name="Normale 4" xfId="114"/>
    <cellStyle name="Normale 5" xfId="156"/>
    <cellStyle name="Normale 6" xfId="176"/>
    <cellStyle name="Normale 7" xfId="196"/>
    <cellStyle name="Normale 8" xfId="216"/>
    <cellStyle name="Normale 9" xfId="236"/>
    <cellStyle name="Nota" xfId="15" builtinId="10" customBuiltin="1"/>
    <cellStyle name="Nota 10" xfId="298"/>
    <cellStyle name="Nota 2" xfId="129"/>
    <cellStyle name="Nota 3" xfId="157"/>
    <cellStyle name="Nota 4" xfId="177"/>
    <cellStyle name="Nota 5" xfId="197"/>
    <cellStyle name="Nota 6" xfId="217"/>
    <cellStyle name="Nota 7" xfId="237"/>
    <cellStyle name="Nota 8" xfId="257"/>
    <cellStyle name="Nota 9" xfId="278"/>
    <cellStyle name="Output" xfId="10" builtinId="21" customBuiltin="1"/>
    <cellStyle name="Output 2" xfId="124"/>
    <cellStyle name="Testo avviso" xfId="14" builtinId="11" customBuiltin="1"/>
    <cellStyle name="Testo avviso 2" xfId="128"/>
    <cellStyle name="Testo descrittivo" xfId="16" builtinId="53" customBuiltin="1"/>
    <cellStyle name="Testo descrittivo 2" xfId="130"/>
    <cellStyle name="Titolo" xfId="1" builtinId="15" customBuiltin="1"/>
    <cellStyle name="Titolo 1" xfId="2" builtinId="16" customBuiltin="1"/>
    <cellStyle name="Titolo 1 2" xfId="116"/>
    <cellStyle name="Titolo 2" xfId="3" builtinId="17" customBuiltin="1"/>
    <cellStyle name="Titolo 2 2" xfId="117"/>
    <cellStyle name="Titolo 3" xfId="4" builtinId="18" customBuiltin="1"/>
    <cellStyle name="Titolo 3 2" xfId="118"/>
    <cellStyle name="Titolo 4" xfId="5" builtinId="19" customBuiltin="1"/>
    <cellStyle name="Titolo 4 2" xfId="119"/>
    <cellStyle name="Titolo 5" xfId="115"/>
    <cellStyle name="Totale" xfId="17" builtinId="25" customBuiltin="1"/>
    <cellStyle name="Totale 2" xfId="131"/>
    <cellStyle name="Valore non valido" xfId="7" builtinId="27" customBuiltin="1"/>
    <cellStyle name="Valore non valido 2" xfId="121"/>
    <cellStyle name="Valore valido" xfId="6" builtinId="26" customBuiltin="1"/>
    <cellStyle name="Valore valido 2" xfId="12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8"/>
  <sheetViews>
    <sheetView tabSelected="1" zoomScale="90" zoomScaleNormal="90" workbookViewId="0">
      <pane ySplit="1" topLeftCell="A304" activePane="bottomLeft" state="frozen"/>
      <selection activeCell="B1" sqref="B1"/>
      <selection pane="bottomLeft" activeCell="I326" sqref="I326"/>
    </sheetView>
  </sheetViews>
  <sheetFormatPr defaultColWidth="9.140625" defaultRowHeight="15" x14ac:dyDescent="0.2"/>
  <cols>
    <col min="1" max="1" width="29.28515625" style="4" customWidth="1"/>
    <col min="2" max="2" width="5.5703125" style="14" customWidth="1"/>
    <col min="3" max="3" width="47.5703125" style="4" bestFit="1" customWidth="1"/>
    <col min="4" max="4" width="16" style="17" customWidth="1"/>
    <col min="5" max="5" width="22" style="5" customWidth="1"/>
    <col min="6" max="6" width="11.5703125" style="6" customWidth="1"/>
    <col min="7" max="7" width="13.7109375" style="5" customWidth="1"/>
    <col min="8" max="8" width="18.85546875" style="58" customWidth="1"/>
    <col min="9" max="9" width="14.42578125" style="77" customWidth="1"/>
    <col min="10" max="10" width="15.140625" style="6" customWidth="1"/>
    <col min="11" max="11" width="17.42578125" style="6" customWidth="1"/>
    <col min="12" max="12" width="44.7109375" style="15" customWidth="1"/>
    <col min="13" max="13" width="32.7109375" style="8" bestFit="1" customWidth="1"/>
    <col min="14" max="16384" width="9.140625" style="4"/>
  </cols>
  <sheetData>
    <row r="1" spans="1:15" ht="33.75" customHeight="1" x14ac:dyDescent="0.2">
      <c r="A1" s="1" t="s">
        <v>10</v>
      </c>
      <c r="C1" s="1" t="s">
        <v>0</v>
      </c>
      <c r="D1" s="3" t="s">
        <v>2</v>
      </c>
      <c r="E1" s="2" t="s">
        <v>3</v>
      </c>
      <c r="F1" s="3" t="s">
        <v>4</v>
      </c>
      <c r="G1" s="2" t="s">
        <v>1</v>
      </c>
      <c r="H1" s="54" t="s">
        <v>5</v>
      </c>
      <c r="I1" s="71" t="s">
        <v>6</v>
      </c>
      <c r="J1" s="3" t="s">
        <v>7</v>
      </c>
      <c r="K1" s="3" t="s">
        <v>37</v>
      </c>
      <c r="L1" s="2" t="s">
        <v>8</v>
      </c>
      <c r="M1" s="9"/>
    </row>
    <row r="2" spans="1:15" x14ac:dyDescent="0.25">
      <c r="A2" s="63" t="s">
        <v>36</v>
      </c>
      <c r="B2" s="16">
        <v>1</v>
      </c>
      <c r="C2" s="154" t="s">
        <v>12</v>
      </c>
      <c r="D2" s="114" t="s">
        <v>9</v>
      </c>
      <c r="E2" s="114" t="s">
        <v>14</v>
      </c>
      <c r="F2" s="29">
        <v>45659</v>
      </c>
      <c r="G2" s="32" t="s">
        <v>13</v>
      </c>
      <c r="H2" s="33">
        <v>2100</v>
      </c>
      <c r="I2" s="33">
        <v>462</v>
      </c>
      <c r="J2" s="30">
        <v>45659</v>
      </c>
      <c r="K2" s="30" t="s">
        <v>38</v>
      </c>
      <c r="L2" s="88" t="s">
        <v>74</v>
      </c>
      <c r="M2" s="10"/>
    </row>
    <row r="3" spans="1:15" x14ac:dyDescent="0.25">
      <c r="A3" s="69"/>
      <c r="B3" s="26">
        <f>B2+1</f>
        <v>2</v>
      </c>
      <c r="C3" s="155" t="s">
        <v>203</v>
      </c>
      <c r="D3" s="115" t="s">
        <v>9</v>
      </c>
      <c r="E3" s="115" t="s">
        <v>23</v>
      </c>
      <c r="F3" s="29">
        <v>45657</v>
      </c>
      <c r="G3" s="34" t="s">
        <v>24</v>
      </c>
      <c r="H3" s="70">
        <v>403.66</v>
      </c>
      <c r="I3" s="70">
        <v>0</v>
      </c>
      <c r="J3" s="30">
        <v>45665</v>
      </c>
      <c r="K3" s="30" t="s">
        <v>39</v>
      </c>
      <c r="L3" s="88" t="s">
        <v>74</v>
      </c>
    </row>
    <row r="4" spans="1:15" x14ac:dyDescent="0.25">
      <c r="A4" s="12"/>
      <c r="B4" s="26">
        <f>B3+1</f>
        <v>3</v>
      </c>
      <c r="C4" s="154" t="s">
        <v>15</v>
      </c>
      <c r="D4" s="114" t="s">
        <v>9</v>
      </c>
      <c r="E4" s="115" t="s">
        <v>25</v>
      </c>
      <c r="F4" s="29">
        <v>45659</v>
      </c>
      <c r="G4" s="34" t="s">
        <v>26</v>
      </c>
      <c r="H4" s="33">
        <v>5200</v>
      </c>
      <c r="I4" s="33">
        <v>1144</v>
      </c>
      <c r="J4" s="30">
        <v>45665</v>
      </c>
      <c r="K4" s="30" t="s">
        <v>40</v>
      </c>
      <c r="L4" s="60" t="s">
        <v>22</v>
      </c>
    </row>
    <row r="5" spans="1:15" x14ac:dyDescent="0.25">
      <c r="A5" s="27"/>
      <c r="B5" s="26">
        <f t="shared" ref="B5:B68" si="0">B4+1</f>
        <v>4</v>
      </c>
      <c r="C5" s="156" t="s">
        <v>16</v>
      </c>
      <c r="D5" s="114" t="s">
        <v>9</v>
      </c>
      <c r="E5" s="116" t="s">
        <v>27</v>
      </c>
      <c r="F5" s="29">
        <v>45665</v>
      </c>
      <c r="G5" s="31" t="s">
        <v>28</v>
      </c>
      <c r="H5" s="33">
        <v>1066.68</v>
      </c>
      <c r="I5" s="33">
        <v>234.67</v>
      </c>
      <c r="J5" s="30">
        <v>45666</v>
      </c>
      <c r="K5" s="30" t="s">
        <v>41</v>
      </c>
      <c r="L5" s="35" t="s">
        <v>35</v>
      </c>
    </row>
    <row r="6" spans="1:15" x14ac:dyDescent="0.25">
      <c r="A6" s="23"/>
      <c r="B6" s="26">
        <f t="shared" si="0"/>
        <v>5</v>
      </c>
      <c r="C6" s="156" t="s">
        <v>17</v>
      </c>
      <c r="D6" s="114" t="s">
        <v>9</v>
      </c>
      <c r="E6" s="117" t="s">
        <v>25</v>
      </c>
      <c r="F6" s="19">
        <v>45659</v>
      </c>
      <c r="G6" s="21" t="s">
        <v>29</v>
      </c>
      <c r="H6" s="28">
        <v>5200</v>
      </c>
      <c r="I6" s="33">
        <v>1144</v>
      </c>
      <c r="J6" s="13">
        <v>45667</v>
      </c>
      <c r="K6" s="13" t="s">
        <v>41</v>
      </c>
      <c r="L6" s="35" t="s">
        <v>50</v>
      </c>
      <c r="N6" s="22"/>
      <c r="O6" s="22"/>
    </row>
    <row r="7" spans="1:15" x14ac:dyDescent="0.25">
      <c r="A7" s="87" t="s">
        <v>71</v>
      </c>
      <c r="B7" s="61">
        <f t="shared" si="0"/>
        <v>6</v>
      </c>
      <c r="C7" s="157" t="s">
        <v>18</v>
      </c>
      <c r="D7" s="173" t="s">
        <v>9</v>
      </c>
      <c r="E7" s="118" t="s">
        <v>30</v>
      </c>
      <c r="F7" s="65">
        <v>45666</v>
      </c>
      <c r="G7" s="66" t="s">
        <v>31</v>
      </c>
      <c r="H7" s="67">
        <v>111.68</v>
      </c>
      <c r="I7" s="62">
        <v>4.47</v>
      </c>
      <c r="J7" s="68">
        <v>45670</v>
      </c>
      <c r="K7" s="68" t="s">
        <v>42</v>
      </c>
      <c r="L7" s="64" t="s">
        <v>74</v>
      </c>
      <c r="N7" s="22"/>
      <c r="O7" s="22"/>
    </row>
    <row r="8" spans="1:15" x14ac:dyDescent="0.25">
      <c r="A8" s="23"/>
      <c r="B8" s="26">
        <f t="shared" si="0"/>
        <v>7</v>
      </c>
      <c r="C8" s="156" t="s">
        <v>19</v>
      </c>
      <c r="D8" s="114" t="s">
        <v>20</v>
      </c>
      <c r="E8" s="117" t="s">
        <v>32</v>
      </c>
      <c r="F8" s="19">
        <v>45671</v>
      </c>
      <c r="G8" s="21" t="s">
        <v>33</v>
      </c>
      <c r="H8" s="28">
        <v>33035.910000000003</v>
      </c>
      <c r="I8" s="33">
        <v>7165.73</v>
      </c>
      <c r="J8" s="13">
        <v>45671</v>
      </c>
      <c r="K8" s="13" t="s">
        <v>43</v>
      </c>
      <c r="L8" s="60" t="s">
        <v>22</v>
      </c>
      <c r="N8" s="22"/>
      <c r="O8" s="22"/>
    </row>
    <row r="9" spans="1:15" x14ac:dyDescent="0.25">
      <c r="A9" s="23"/>
      <c r="B9" s="26">
        <f t="shared" si="0"/>
        <v>8</v>
      </c>
      <c r="C9" s="156" t="s">
        <v>19</v>
      </c>
      <c r="D9" s="114" t="s">
        <v>21</v>
      </c>
      <c r="E9" s="117" t="s">
        <v>34</v>
      </c>
      <c r="F9" s="19">
        <v>45671</v>
      </c>
      <c r="G9" s="21" t="s">
        <v>33</v>
      </c>
      <c r="H9" s="28">
        <v>33035.910000000003</v>
      </c>
      <c r="I9" s="33">
        <v>7165.73</v>
      </c>
      <c r="J9" s="13">
        <v>45671</v>
      </c>
      <c r="K9" s="13" t="s">
        <v>44</v>
      </c>
      <c r="L9" s="35" t="s">
        <v>11</v>
      </c>
      <c r="N9" s="22"/>
      <c r="O9" s="22"/>
    </row>
    <row r="10" spans="1:15" x14ac:dyDescent="0.25">
      <c r="A10" s="23"/>
      <c r="B10" s="26">
        <f t="shared" si="0"/>
        <v>9</v>
      </c>
      <c r="C10" s="161" t="s">
        <v>45</v>
      </c>
      <c r="D10" s="174" t="s">
        <v>9</v>
      </c>
      <c r="E10" s="117" t="s">
        <v>46</v>
      </c>
      <c r="F10" s="19">
        <v>45673</v>
      </c>
      <c r="G10" s="21" t="s">
        <v>47</v>
      </c>
      <c r="H10" s="28">
        <v>118.69</v>
      </c>
      <c r="I10" s="33">
        <v>11.87</v>
      </c>
      <c r="J10" s="13">
        <v>45674</v>
      </c>
      <c r="K10" s="13" t="s">
        <v>41</v>
      </c>
      <c r="L10" s="35" t="s">
        <v>35</v>
      </c>
      <c r="M10" s="22"/>
      <c r="N10" s="22"/>
      <c r="O10" s="22"/>
    </row>
    <row r="11" spans="1:15" x14ac:dyDescent="0.25">
      <c r="A11" s="23"/>
      <c r="B11" s="26">
        <f t="shared" si="0"/>
        <v>10</v>
      </c>
      <c r="C11" s="161" t="s">
        <v>45</v>
      </c>
      <c r="D11" s="174" t="s">
        <v>9</v>
      </c>
      <c r="E11" s="117" t="s">
        <v>48</v>
      </c>
      <c r="F11" s="19">
        <v>45673</v>
      </c>
      <c r="G11" s="21" t="s">
        <v>47</v>
      </c>
      <c r="H11" s="28">
        <v>16.920000000000002</v>
      </c>
      <c r="I11" s="33">
        <v>1.69</v>
      </c>
      <c r="J11" s="13">
        <v>45674</v>
      </c>
      <c r="K11" s="13" t="s">
        <v>41</v>
      </c>
      <c r="L11" s="35" t="s">
        <v>35</v>
      </c>
      <c r="M11" s="22"/>
      <c r="N11" s="22"/>
      <c r="O11" s="22"/>
    </row>
    <row r="12" spans="1:15" x14ac:dyDescent="0.25">
      <c r="A12" s="38"/>
      <c r="B12" s="26">
        <f t="shared" si="0"/>
        <v>11</v>
      </c>
      <c r="C12" s="161" t="s">
        <v>45</v>
      </c>
      <c r="D12" s="174" t="s">
        <v>9</v>
      </c>
      <c r="E12" s="117" t="s">
        <v>49</v>
      </c>
      <c r="F12" s="19">
        <v>45673</v>
      </c>
      <c r="G12" s="21" t="s">
        <v>47</v>
      </c>
      <c r="H12" s="28">
        <v>16.940000000000001</v>
      </c>
      <c r="I12" s="33">
        <v>1.69</v>
      </c>
      <c r="J12" s="13">
        <v>45674</v>
      </c>
      <c r="K12" s="13" t="s">
        <v>41</v>
      </c>
      <c r="L12" s="35" t="s">
        <v>35</v>
      </c>
      <c r="M12" s="22"/>
      <c r="N12" s="22"/>
      <c r="O12" s="22"/>
    </row>
    <row r="13" spans="1:15" x14ac:dyDescent="0.25">
      <c r="A13" s="80"/>
      <c r="B13" s="81">
        <f t="shared" si="0"/>
        <v>12</v>
      </c>
      <c r="C13" s="162" t="s">
        <v>17</v>
      </c>
      <c r="D13" s="175" t="s">
        <v>9</v>
      </c>
      <c r="E13" s="119" t="s">
        <v>25</v>
      </c>
      <c r="F13" s="82">
        <v>45659</v>
      </c>
      <c r="G13" s="79" t="s">
        <v>29</v>
      </c>
      <c r="H13" s="83">
        <v>5200</v>
      </c>
      <c r="I13" s="84">
        <v>1144</v>
      </c>
      <c r="J13" s="85">
        <v>45674</v>
      </c>
      <c r="K13" s="85" t="s">
        <v>41</v>
      </c>
      <c r="L13" s="86" t="s">
        <v>22</v>
      </c>
      <c r="M13" s="22"/>
      <c r="N13" s="22"/>
      <c r="O13" s="22"/>
    </row>
    <row r="14" spans="1:15" x14ac:dyDescent="0.25">
      <c r="A14" s="87" t="s">
        <v>72</v>
      </c>
      <c r="B14" s="26">
        <f t="shared" si="0"/>
        <v>13</v>
      </c>
      <c r="C14" s="161" t="s">
        <v>51</v>
      </c>
      <c r="D14" s="176" t="s">
        <v>9</v>
      </c>
      <c r="E14" s="120" t="s">
        <v>55</v>
      </c>
      <c r="F14" s="19">
        <v>45677</v>
      </c>
      <c r="G14" s="22" t="s">
        <v>56</v>
      </c>
      <c r="H14" s="28">
        <v>3689.9</v>
      </c>
      <c r="I14" s="33">
        <v>834.33</v>
      </c>
      <c r="J14" s="13">
        <v>45679</v>
      </c>
      <c r="K14" s="13" t="s">
        <v>41</v>
      </c>
      <c r="L14" s="35" t="s">
        <v>35</v>
      </c>
      <c r="M14" s="22"/>
      <c r="N14" s="22"/>
      <c r="O14" s="22"/>
    </row>
    <row r="15" spans="1:15" x14ac:dyDescent="0.25">
      <c r="A15" s="39"/>
      <c r="B15" s="26">
        <f t="shared" si="0"/>
        <v>14</v>
      </c>
      <c r="C15" s="161" t="s">
        <v>52</v>
      </c>
      <c r="D15" s="176" t="s">
        <v>9</v>
      </c>
      <c r="E15" s="120" t="s">
        <v>57</v>
      </c>
      <c r="F15" s="19">
        <v>45677</v>
      </c>
      <c r="G15" s="22" t="s">
        <v>58</v>
      </c>
      <c r="H15" s="28">
        <v>204.94</v>
      </c>
      <c r="I15" s="33">
        <v>45.09</v>
      </c>
      <c r="J15" s="13">
        <v>45680</v>
      </c>
      <c r="K15" s="13" t="s">
        <v>68</v>
      </c>
      <c r="L15" s="22" t="s">
        <v>74</v>
      </c>
      <c r="M15" s="22"/>
      <c r="N15" s="22"/>
      <c r="O15" s="22"/>
    </row>
    <row r="16" spans="1:15" x14ac:dyDescent="0.25">
      <c r="A16" s="23"/>
      <c r="B16" s="26">
        <f t="shared" si="0"/>
        <v>15</v>
      </c>
      <c r="C16" s="161" t="s">
        <v>52</v>
      </c>
      <c r="D16" s="176" t="s">
        <v>21</v>
      </c>
      <c r="E16" s="120" t="s">
        <v>59</v>
      </c>
      <c r="F16" s="19">
        <v>45677</v>
      </c>
      <c r="G16" s="22" t="s">
        <v>58</v>
      </c>
      <c r="H16" s="28">
        <v>536.4</v>
      </c>
      <c r="I16" s="33">
        <v>118.01</v>
      </c>
      <c r="J16" s="13">
        <v>45680</v>
      </c>
      <c r="K16" s="13" t="s">
        <v>68</v>
      </c>
      <c r="L16" s="22" t="s">
        <v>74</v>
      </c>
      <c r="M16" s="22"/>
      <c r="N16" s="22"/>
      <c r="O16" s="22"/>
    </row>
    <row r="17" spans="1:15" x14ac:dyDescent="0.25">
      <c r="A17" s="40"/>
      <c r="B17" s="26">
        <f t="shared" si="0"/>
        <v>16</v>
      </c>
      <c r="C17" s="161" t="s">
        <v>52</v>
      </c>
      <c r="D17" s="176" t="s">
        <v>9</v>
      </c>
      <c r="E17" s="120" t="s">
        <v>60</v>
      </c>
      <c r="F17" s="19">
        <v>45677</v>
      </c>
      <c r="G17" s="22" t="s">
        <v>58</v>
      </c>
      <c r="H17" s="28">
        <v>93.81</v>
      </c>
      <c r="I17" s="33">
        <v>0</v>
      </c>
      <c r="J17" s="13">
        <v>45680</v>
      </c>
      <c r="K17" s="13" t="s">
        <v>68</v>
      </c>
      <c r="L17" s="22" t="s">
        <v>74</v>
      </c>
      <c r="M17" s="22"/>
      <c r="N17" s="22"/>
      <c r="O17" s="22"/>
    </row>
    <row r="18" spans="1:15" x14ac:dyDescent="0.25">
      <c r="A18" s="23"/>
      <c r="B18" s="26">
        <f t="shared" si="0"/>
        <v>17</v>
      </c>
      <c r="C18" s="161" t="s">
        <v>52</v>
      </c>
      <c r="D18" s="176" t="s">
        <v>9</v>
      </c>
      <c r="E18" s="120" t="s">
        <v>61</v>
      </c>
      <c r="F18" s="19">
        <v>45677</v>
      </c>
      <c r="G18" s="22" t="s">
        <v>58</v>
      </c>
      <c r="H18" s="28">
        <v>677.82</v>
      </c>
      <c r="I18" s="33">
        <v>149.12</v>
      </c>
      <c r="J18" s="13">
        <v>45680</v>
      </c>
      <c r="K18" s="13" t="s">
        <v>68</v>
      </c>
      <c r="L18" s="22" t="s">
        <v>74</v>
      </c>
      <c r="M18" s="22"/>
      <c r="N18" s="22"/>
      <c r="O18" s="22"/>
    </row>
    <row r="19" spans="1:15" x14ac:dyDescent="0.25">
      <c r="A19" s="23"/>
      <c r="B19" s="26">
        <f t="shared" si="0"/>
        <v>18</v>
      </c>
      <c r="C19" s="161" t="s">
        <v>52</v>
      </c>
      <c r="D19" s="176" t="s">
        <v>9</v>
      </c>
      <c r="E19" s="121" t="s">
        <v>62</v>
      </c>
      <c r="F19" s="19">
        <v>45677</v>
      </c>
      <c r="G19" s="24" t="s">
        <v>58</v>
      </c>
      <c r="H19" s="28">
        <v>677.82</v>
      </c>
      <c r="I19" s="33">
        <v>149.12</v>
      </c>
      <c r="J19" s="13">
        <v>45680</v>
      </c>
      <c r="K19" s="13" t="s">
        <v>68</v>
      </c>
      <c r="L19" s="22" t="s">
        <v>74</v>
      </c>
      <c r="M19" s="22"/>
      <c r="N19" s="22"/>
      <c r="O19" s="22"/>
    </row>
    <row r="20" spans="1:15" x14ac:dyDescent="0.25">
      <c r="A20" s="23"/>
      <c r="B20" s="26">
        <f t="shared" si="0"/>
        <v>19</v>
      </c>
      <c r="C20" s="161" t="s">
        <v>53</v>
      </c>
      <c r="D20" s="176" t="s">
        <v>21</v>
      </c>
      <c r="E20" s="121" t="s">
        <v>63</v>
      </c>
      <c r="F20" s="19">
        <v>45678</v>
      </c>
      <c r="G20" s="24" t="s">
        <v>64</v>
      </c>
      <c r="H20" s="28">
        <v>450</v>
      </c>
      <c r="I20" s="33">
        <v>99</v>
      </c>
      <c r="J20" s="13">
        <v>45681</v>
      </c>
      <c r="K20" s="13" t="s">
        <v>69</v>
      </c>
      <c r="L20" s="35" t="s">
        <v>73</v>
      </c>
      <c r="M20" s="4"/>
    </row>
    <row r="21" spans="1:15" x14ac:dyDescent="0.25">
      <c r="A21" s="23"/>
      <c r="B21" s="26">
        <f t="shared" si="0"/>
        <v>20</v>
      </c>
      <c r="C21" s="161" t="s">
        <v>53</v>
      </c>
      <c r="D21" s="176" t="s">
        <v>9</v>
      </c>
      <c r="E21" s="121" t="s">
        <v>65</v>
      </c>
      <c r="F21" s="19">
        <v>45678</v>
      </c>
      <c r="G21" s="24" t="s">
        <v>64</v>
      </c>
      <c r="H21" s="28">
        <v>450</v>
      </c>
      <c r="I21" s="33">
        <v>0</v>
      </c>
      <c r="J21" s="13">
        <v>45681</v>
      </c>
      <c r="K21" s="13" t="s">
        <v>69</v>
      </c>
      <c r="L21" s="22" t="s">
        <v>74</v>
      </c>
      <c r="M21" s="4"/>
    </row>
    <row r="22" spans="1:15" x14ac:dyDescent="0.25">
      <c r="A22" s="80"/>
      <c r="B22" s="81">
        <f t="shared" si="0"/>
        <v>21</v>
      </c>
      <c r="C22" s="162" t="s">
        <v>54</v>
      </c>
      <c r="D22" s="175" t="s">
        <v>9</v>
      </c>
      <c r="E22" s="122" t="s">
        <v>66</v>
      </c>
      <c r="F22" s="82">
        <v>45681</v>
      </c>
      <c r="G22" s="89" t="s">
        <v>67</v>
      </c>
      <c r="H22" s="83">
        <v>189</v>
      </c>
      <c r="I22" s="84">
        <v>41.58</v>
      </c>
      <c r="J22" s="85">
        <v>45681</v>
      </c>
      <c r="K22" s="85" t="s">
        <v>70</v>
      </c>
      <c r="L22" s="86" t="s">
        <v>74</v>
      </c>
      <c r="M22" s="4"/>
    </row>
    <row r="23" spans="1:15" x14ac:dyDescent="0.25">
      <c r="A23" s="90" t="s">
        <v>95</v>
      </c>
      <c r="B23" s="26">
        <f t="shared" si="0"/>
        <v>22</v>
      </c>
      <c r="C23" s="156" t="s">
        <v>75</v>
      </c>
      <c r="D23" s="177" t="s">
        <v>92</v>
      </c>
      <c r="E23" s="121" t="s">
        <v>80</v>
      </c>
      <c r="F23" s="19">
        <v>45684</v>
      </c>
      <c r="G23" s="24" t="s">
        <v>81</v>
      </c>
      <c r="H23" s="28">
        <v>2700</v>
      </c>
      <c r="I23" s="72">
        <v>0</v>
      </c>
      <c r="J23" s="13">
        <v>45686</v>
      </c>
      <c r="K23" s="13" t="s">
        <v>93</v>
      </c>
      <c r="L23" s="112" t="s">
        <v>182</v>
      </c>
      <c r="M23" s="4"/>
    </row>
    <row r="24" spans="1:15" x14ac:dyDescent="0.25">
      <c r="A24" s="23"/>
      <c r="B24" s="26">
        <f t="shared" si="0"/>
        <v>23</v>
      </c>
      <c r="C24" s="156" t="s">
        <v>76</v>
      </c>
      <c r="D24" s="121" t="s">
        <v>9</v>
      </c>
      <c r="E24" s="121" t="s">
        <v>82</v>
      </c>
      <c r="F24" s="19">
        <v>45685</v>
      </c>
      <c r="G24" s="24" t="s">
        <v>83</v>
      </c>
      <c r="H24" s="28">
        <v>70</v>
      </c>
      <c r="I24" s="72">
        <v>15.4</v>
      </c>
      <c r="J24" s="13">
        <v>45686</v>
      </c>
      <c r="K24" s="13" t="s">
        <v>41</v>
      </c>
      <c r="L24" s="35" t="s">
        <v>35</v>
      </c>
      <c r="M24" s="4"/>
    </row>
    <row r="25" spans="1:15" x14ac:dyDescent="0.25">
      <c r="A25" s="23"/>
      <c r="B25" s="26">
        <f t="shared" si="0"/>
        <v>24</v>
      </c>
      <c r="C25" s="156" t="s">
        <v>77</v>
      </c>
      <c r="D25" s="121" t="s">
        <v>9</v>
      </c>
      <c r="E25" s="121" t="s">
        <v>84</v>
      </c>
      <c r="F25" s="19">
        <v>45687</v>
      </c>
      <c r="G25" s="24" t="s">
        <v>85</v>
      </c>
      <c r="H25" s="28">
        <v>67.38</v>
      </c>
      <c r="I25" s="72">
        <v>14.82</v>
      </c>
      <c r="J25" s="13">
        <v>45687</v>
      </c>
      <c r="K25" s="13" t="s">
        <v>41</v>
      </c>
      <c r="L25" s="35" t="s">
        <v>35</v>
      </c>
      <c r="M25" s="4"/>
    </row>
    <row r="26" spans="1:15" x14ac:dyDescent="0.25">
      <c r="A26" s="23"/>
      <c r="B26" s="26">
        <f t="shared" si="0"/>
        <v>25</v>
      </c>
      <c r="C26" s="156" t="s">
        <v>78</v>
      </c>
      <c r="D26" s="121" t="s">
        <v>9</v>
      </c>
      <c r="E26" s="121" t="s">
        <v>86</v>
      </c>
      <c r="F26" s="19">
        <v>45687</v>
      </c>
      <c r="G26" s="24" t="s">
        <v>87</v>
      </c>
      <c r="H26" s="28">
        <v>4</v>
      </c>
      <c r="I26" s="72">
        <v>0</v>
      </c>
      <c r="J26" s="13">
        <v>45687</v>
      </c>
      <c r="K26" s="13" t="s">
        <v>41</v>
      </c>
      <c r="L26" s="35" t="s">
        <v>35</v>
      </c>
      <c r="M26" s="4"/>
    </row>
    <row r="27" spans="1:15" x14ac:dyDescent="0.25">
      <c r="A27" s="41"/>
      <c r="B27" s="26">
        <f t="shared" si="0"/>
        <v>26</v>
      </c>
      <c r="C27" s="156" t="s">
        <v>78</v>
      </c>
      <c r="D27" s="121" t="s">
        <v>9</v>
      </c>
      <c r="E27" s="121" t="s">
        <v>88</v>
      </c>
      <c r="F27" s="19">
        <v>45687</v>
      </c>
      <c r="G27" s="24" t="s">
        <v>87</v>
      </c>
      <c r="H27" s="28">
        <v>2.5</v>
      </c>
      <c r="I27" s="72">
        <v>0.55000000000000004</v>
      </c>
      <c r="J27" s="13">
        <v>45687</v>
      </c>
      <c r="K27" s="13" t="s">
        <v>41</v>
      </c>
      <c r="L27" s="35" t="s">
        <v>35</v>
      </c>
      <c r="M27" s="4"/>
    </row>
    <row r="28" spans="1:15" x14ac:dyDescent="0.25">
      <c r="A28" s="23"/>
      <c r="B28" s="26">
        <f t="shared" si="0"/>
        <v>27</v>
      </c>
      <c r="C28" s="156" t="s">
        <v>79</v>
      </c>
      <c r="D28" s="121" t="s">
        <v>9</v>
      </c>
      <c r="E28" s="121" t="s">
        <v>89</v>
      </c>
      <c r="F28" s="19">
        <v>45688</v>
      </c>
      <c r="G28" s="24" t="s">
        <v>90</v>
      </c>
      <c r="H28" s="28">
        <v>555</v>
      </c>
      <c r="I28" s="72">
        <v>0</v>
      </c>
      <c r="J28" s="13">
        <v>45688</v>
      </c>
      <c r="K28" s="13" t="s">
        <v>94</v>
      </c>
      <c r="L28" s="102" t="s">
        <v>182</v>
      </c>
      <c r="M28" s="4"/>
    </row>
    <row r="29" spans="1:15" x14ac:dyDescent="0.25">
      <c r="A29" s="80"/>
      <c r="B29" s="81">
        <f t="shared" si="0"/>
        <v>28</v>
      </c>
      <c r="C29" s="158" t="s">
        <v>12</v>
      </c>
      <c r="D29" s="122" t="s">
        <v>9</v>
      </c>
      <c r="E29" s="122" t="s">
        <v>91</v>
      </c>
      <c r="F29" s="82">
        <v>45689</v>
      </c>
      <c r="G29" s="89" t="s">
        <v>13</v>
      </c>
      <c r="H29" s="83">
        <v>500</v>
      </c>
      <c r="I29" s="92">
        <v>110</v>
      </c>
      <c r="J29" s="85">
        <v>45689</v>
      </c>
      <c r="K29" s="85" t="s">
        <v>38</v>
      </c>
      <c r="L29" s="103" t="s">
        <v>182</v>
      </c>
      <c r="M29" s="4"/>
    </row>
    <row r="30" spans="1:15" x14ac:dyDescent="0.25">
      <c r="A30" s="93" t="s">
        <v>109</v>
      </c>
      <c r="B30" s="26">
        <f t="shared" si="0"/>
        <v>29</v>
      </c>
      <c r="C30" s="156" t="s">
        <v>96</v>
      </c>
      <c r="D30" s="121" t="s">
        <v>20</v>
      </c>
      <c r="E30" s="121" t="s">
        <v>99</v>
      </c>
      <c r="F30" s="25">
        <v>45691</v>
      </c>
      <c r="G30" s="24" t="s">
        <v>100</v>
      </c>
      <c r="H30" s="28">
        <v>2600</v>
      </c>
      <c r="I30" s="72">
        <v>572</v>
      </c>
      <c r="J30" s="13">
        <v>45691</v>
      </c>
      <c r="K30" s="13" t="s">
        <v>41</v>
      </c>
      <c r="L30" s="22" t="s">
        <v>74</v>
      </c>
      <c r="M30" s="4"/>
    </row>
    <row r="31" spans="1:15" x14ac:dyDescent="0.25">
      <c r="A31" s="23"/>
      <c r="B31" s="26">
        <f t="shared" si="0"/>
        <v>30</v>
      </c>
      <c r="C31" s="156" t="s">
        <v>97</v>
      </c>
      <c r="D31" s="121" t="s">
        <v>20</v>
      </c>
      <c r="E31" s="121" t="s">
        <v>101</v>
      </c>
      <c r="F31" s="25">
        <v>45691</v>
      </c>
      <c r="G31" s="24" t="s">
        <v>102</v>
      </c>
      <c r="H31" s="28">
        <v>3949.4</v>
      </c>
      <c r="I31" s="72">
        <v>868.87</v>
      </c>
      <c r="J31" s="13">
        <v>45691</v>
      </c>
      <c r="K31" s="13" t="s">
        <v>41</v>
      </c>
      <c r="L31" s="22" t="s">
        <v>74</v>
      </c>
      <c r="M31" s="4"/>
    </row>
    <row r="32" spans="1:15" x14ac:dyDescent="0.25">
      <c r="A32" s="23"/>
      <c r="B32" s="26">
        <f t="shared" si="0"/>
        <v>31</v>
      </c>
      <c r="C32" s="156" t="s">
        <v>15</v>
      </c>
      <c r="D32" s="121" t="s">
        <v>9</v>
      </c>
      <c r="E32" s="121" t="s">
        <v>101</v>
      </c>
      <c r="F32" s="25">
        <v>45691</v>
      </c>
      <c r="G32" s="24" t="s">
        <v>26</v>
      </c>
      <c r="H32" s="28">
        <v>2152.8000000000002</v>
      </c>
      <c r="I32" s="72">
        <v>473.62</v>
      </c>
      <c r="J32" s="13">
        <v>45692</v>
      </c>
      <c r="K32" s="13" t="s">
        <v>41</v>
      </c>
      <c r="L32" s="35" t="s">
        <v>133</v>
      </c>
      <c r="M32" s="4"/>
    </row>
    <row r="33" spans="1:13" x14ac:dyDescent="0.25">
      <c r="A33" s="23"/>
      <c r="B33" s="26">
        <f t="shared" si="0"/>
        <v>32</v>
      </c>
      <c r="C33" s="156" t="s">
        <v>98</v>
      </c>
      <c r="D33" s="120" t="s">
        <v>9</v>
      </c>
      <c r="E33" s="121" t="s">
        <v>103</v>
      </c>
      <c r="F33" s="25">
        <v>45688</v>
      </c>
      <c r="G33" s="24" t="s">
        <v>104</v>
      </c>
      <c r="H33" s="28">
        <v>260</v>
      </c>
      <c r="I33" s="72">
        <v>57.2</v>
      </c>
      <c r="J33" s="13">
        <v>45692</v>
      </c>
      <c r="K33" s="91" t="s">
        <v>107</v>
      </c>
      <c r="L33" s="91" t="s">
        <v>182</v>
      </c>
      <c r="M33" s="4"/>
    </row>
    <row r="34" spans="1:13" x14ac:dyDescent="0.25">
      <c r="A34" s="23"/>
      <c r="B34" s="26">
        <f t="shared" si="0"/>
        <v>33</v>
      </c>
      <c r="C34" s="156" t="s">
        <v>17</v>
      </c>
      <c r="D34" s="120" t="s">
        <v>9</v>
      </c>
      <c r="E34" s="120" t="s">
        <v>101</v>
      </c>
      <c r="F34" s="19">
        <v>45691</v>
      </c>
      <c r="G34" s="22" t="s">
        <v>29</v>
      </c>
      <c r="H34" s="28">
        <v>2600</v>
      </c>
      <c r="I34" s="72">
        <v>572</v>
      </c>
      <c r="J34" s="13">
        <v>45695</v>
      </c>
      <c r="K34" s="91" t="s">
        <v>108</v>
      </c>
      <c r="L34" s="112" t="s">
        <v>74</v>
      </c>
      <c r="M34" s="4"/>
    </row>
    <row r="35" spans="1:13" x14ac:dyDescent="0.25">
      <c r="A35" s="43"/>
      <c r="B35" s="26">
        <f t="shared" si="0"/>
        <v>34</v>
      </c>
      <c r="C35" s="156" t="s">
        <v>16</v>
      </c>
      <c r="D35" s="120" t="s">
        <v>9</v>
      </c>
      <c r="E35" s="120" t="s">
        <v>105</v>
      </c>
      <c r="F35" s="19">
        <v>45695</v>
      </c>
      <c r="G35" s="22" t="s">
        <v>28</v>
      </c>
      <c r="H35" s="28">
        <v>1101.96</v>
      </c>
      <c r="I35" s="72">
        <v>242.43</v>
      </c>
      <c r="J35" s="13">
        <v>45696</v>
      </c>
      <c r="K35" s="13" t="s">
        <v>41</v>
      </c>
      <c r="L35" s="35" t="s">
        <v>35</v>
      </c>
      <c r="M35" s="4"/>
    </row>
    <row r="36" spans="1:13" x14ac:dyDescent="0.25">
      <c r="A36" s="95" t="s">
        <v>132</v>
      </c>
      <c r="B36" s="61">
        <f t="shared" si="0"/>
        <v>35</v>
      </c>
      <c r="C36" s="157" t="s">
        <v>203</v>
      </c>
      <c r="D36" s="123" t="s">
        <v>9</v>
      </c>
      <c r="E36" s="123" t="s">
        <v>114</v>
      </c>
      <c r="F36" s="65">
        <v>45688</v>
      </c>
      <c r="G36" s="64" t="s">
        <v>24</v>
      </c>
      <c r="H36" s="67">
        <v>370</v>
      </c>
      <c r="I36" s="94">
        <v>0</v>
      </c>
      <c r="J36" s="68">
        <v>45698</v>
      </c>
      <c r="K36" s="68" t="s">
        <v>39</v>
      </c>
      <c r="L36" s="104" t="s">
        <v>182</v>
      </c>
      <c r="M36" s="4"/>
    </row>
    <row r="37" spans="1:13" x14ac:dyDescent="0.25">
      <c r="A37" s="23"/>
      <c r="B37" s="26">
        <f t="shared" si="0"/>
        <v>36</v>
      </c>
      <c r="C37" s="156" t="s">
        <v>110</v>
      </c>
      <c r="D37" s="120" t="s">
        <v>9</v>
      </c>
      <c r="E37" s="120" t="s">
        <v>115</v>
      </c>
      <c r="F37" s="19">
        <v>45688</v>
      </c>
      <c r="G37" s="22" t="s">
        <v>116</v>
      </c>
      <c r="H37" s="28">
        <v>1180.4100000000001</v>
      </c>
      <c r="I37" s="72">
        <v>259.69</v>
      </c>
      <c r="J37" s="13">
        <v>45698</v>
      </c>
      <c r="K37" s="13" t="s">
        <v>127</v>
      </c>
      <c r="L37" s="91" t="s">
        <v>182</v>
      </c>
      <c r="M37" s="4"/>
    </row>
    <row r="38" spans="1:13" x14ac:dyDescent="0.25">
      <c r="A38" s="23"/>
      <c r="B38" s="26">
        <f t="shared" si="0"/>
        <v>37</v>
      </c>
      <c r="C38" s="156" t="s">
        <v>18</v>
      </c>
      <c r="D38" s="120" t="s">
        <v>9</v>
      </c>
      <c r="E38" s="120" t="s">
        <v>117</v>
      </c>
      <c r="F38" s="19">
        <v>45698</v>
      </c>
      <c r="G38" s="22" t="s">
        <v>31</v>
      </c>
      <c r="H38" s="28">
        <v>109.44</v>
      </c>
      <c r="I38" s="72">
        <v>4.38</v>
      </c>
      <c r="J38" s="13">
        <v>45700</v>
      </c>
      <c r="K38" s="13" t="s">
        <v>128</v>
      </c>
      <c r="L38" s="91" t="s">
        <v>182</v>
      </c>
      <c r="M38" s="4"/>
    </row>
    <row r="39" spans="1:13" x14ac:dyDescent="0.25">
      <c r="A39" s="23"/>
      <c r="B39" s="26">
        <f t="shared" si="0"/>
        <v>38</v>
      </c>
      <c r="C39" s="156" t="s">
        <v>111</v>
      </c>
      <c r="D39" s="178" t="s">
        <v>9</v>
      </c>
      <c r="E39" s="120" t="s">
        <v>118</v>
      </c>
      <c r="F39" s="19">
        <v>45700</v>
      </c>
      <c r="G39" s="22" t="s">
        <v>119</v>
      </c>
      <c r="H39" s="28">
        <v>288</v>
      </c>
      <c r="I39" s="72">
        <v>63.36</v>
      </c>
      <c r="J39" s="13">
        <v>45700</v>
      </c>
      <c r="K39" s="13" t="s">
        <v>129</v>
      </c>
      <c r="L39" s="91" t="s">
        <v>182</v>
      </c>
      <c r="M39" s="4"/>
    </row>
    <row r="40" spans="1:13" x14ac:dyDescent="0.25">
      <c r="A40" s="23"/>
      <c r="B40" s="26">
        <f t="shared" si="0"/>
        <v>39</v>
      </c>
      <c r="C40" s="156" t="s">
        <v>16</v>
      </c>
      <c r="D40" s="120" t="s">
        <v>9</v>
      </c>
      <c r="E40" s="120" t="s">
        <v>120</v>
      </c>
      <c r="F40" s="19">
        <v>45700</v>
      </c>
      <c r="G40" s="22" t="s">
        <v>28</v>
      </c>
      <c r="H40" s="28">
        <v>157.71</v>
      </c>
      <c r="I40" s="73">
        <v>34.700000000000003</v>
      </c>
      <c r="J40" s="13">
        <v>45701</v>
      </c>
      <c r="K40" s="13" t="s">
        <v>41</v>
      </c>
      <c r="L40" s="36" t="s">
        <v>35</v>
      </c>
      <c r="M40" s="4"/>
    </row>
    <row r="41" spans="1:13" x14ac:dyDescent="0.25">
      <c r="A41" s="45"/>
      <c r="B41" s="26">
        <f t="shared" si="0"/>
        <v>40</v>
      </c>
      <c r="C41" s="156" t="s">
        <v>52</v>
      </c>
      <c r="D41" s="120" t="s">
        <v>9</v>
      </c>
      <c r="E41" s="120" t="s">
        <v>121</v>
      </c>
      <c r="F41" s="19">
        <v>45695</v>
      </c>
      <c r="G41" s="22" t="s">
        <v>58</v>
      </c>
      <c r="H41" s="28">
        <v>677.82</v>
      </c>
      <c r="I41" s="73">
        <v>149.12</v>
      </c>
      <c r="J41" s="13">
        <v>45702</v>
      </c>
      <c r="K41" s="13" t="s">
        <v>130</v>
      </c>
      <c r="L41" s="22" t="s">
        <v>182</v>
      </c>
      <c r="M41" s="4"/>
    </row>
    <row r="42" spans="1:13" x14ac:dyDescent="0.25">
      <c r="A42" s="23"/>
      <c r="B42" s="26">
        <f t="shared" si="0"/>
        <v>41</v>
      </c>
      <c r="C42" s="156" t="s">
        <v>15</v>
      </c>
      <c r="D42" s="53" t="s">
        <v>9</v>
      </c>
      <c r="E42" s="120" t="s">
        <v>101</v>
      </c>
      <c r="F42" s="19">
        <v>45691</v>
      </c>
      <c r="G42" s="22" t="s">
        <v>26</v>
      </c>
      <c r="H42" s="28">
        <v>2152.8000000000002</v>
      </c>
      <c r="I42" s="73">
        <v>473.62</v>
      </c>
      <c r="J42" s="13">
        <v>45702</v>
      </c>
      <c r="K42" s="13" t="s">
        <v>106</v>
      </c>
      <c r="L42" s="112" t="s">
        <v>74</v>
      </c>
      <c r="M42" s="4"/>
    </row>
    <row r="43" spans="1:13" x14ac:dyDescent="0.25">
      <c r="A43" s="22"/>
      <c r="B43" s="26">
        <f t="shared" si="0"/>
        <v>42</v>
      </c>
      <c r="C43" s="156" t="s">
        <v>112</v>
      </c>
      <c r="D43" s="53" t="s">
        <v>9</v>
      </c>
      <c r="E43" s="46" t="s">
        <v>122</v>
      </c>
      <c r="F43" s="19">
        <v>45700</v>
      </c>
      <c r="G43" s="46" t="s">
        <v>123</v>
      </c>
      <c r="H43" s="55">
        <v>1149.0899999999999</v>
      </c>
      <c r="I43" s="74">
        <v>252.8</v>
      </c>
      <c r="J43" s="13">
        <v>45702</v>
      </c>
      <c r="K43" s="13" t="s">
        <v>131</v>
      </c>
      <c r="L43" s="37" t="s">
        <v>182</v>
      </c>
    </row>
    <row r="44" spans="1:13" x14ac:dyDescent="0.25">
      <c r="A44" s="22"/>
      <c r="B44" s="26">
        <f t="shared" si="0"/>
        <v>43</v>
      </c>
      <c r="C44" s="156" t="s">
        <v>113</v>
      </c>
      <c r="D44" s="52" t="s">
        <v>9</v>
      </c>
      <c r="E44" s="46" t="s">
        <v>124</v>
      </c>
      <c r="F44" s="19">
        <v>45699</v>
      </c>
      <c r="G44" s="46" t="s">
        <v>125</v>
      </c>
      <c r="H44" s="55">
        <v>86.62</v>
      </c>
      <c r="I44" s="74">
        <v>19.059999999999999</v>
      </c>
      <c r="J44" s="13">
        <v>45703</v>
      </c>
      <c r="K44" s="13" t="s">
        <v>41</v>
      </c>
      <c r="L44" s="36" t="s">
        <v>35</v>
      </c>
    </row>
    <row r="45" spans="1:13" x14ac:dyDescent="0.25">
      <c r="A45" s="44"/>
      <c r="B45" s="26">
        <f t="shared" si="0"/>
        <v>44</v>
      </c>
      <c r="C45" s="156" t="s">
        <v>113</v>
      </c>
      <c r="D45" s="52" t="s">
        <v>9</v>
      </c>
      <c r="E45" s="46" t="s">
        <v>126</v>
      </c>
      <c r="F45" s="19">
        <v>45699</v>
      </c>
      <c r="G45" s="46" t="s">
        <v>125</v>
      </c>
      <c r="H45" s="55">
        <v>86.62</v>
      </c>
      <c r="I45" s="74">
        <v>19.059999999999999</v>
      </c>
      <c r="J45" s="13">
        <v>45703</v>
      </c>
      <c r="K45" s="13" t="s">
        <v>41</v>
      </c>
      <c r="L45" s="36" t="s">
        <v>35</v>
      </c>
    </row>
    <row r="46" spans="1:13" x14ac:dyDescent="0.25">
      <c r="A46" s="96" t="s">
        <v>143</v>
      </c>
      <c r="B46" s="61">
        <f t="shared" si="0"/>
        <v>45</v>
      </c>
      <c r="C46" s="157" t="s">
        <v>140</v>
      </c>
      <c r="D46" s="179" t="s">
        <v>9</v>
      </c>
      <c r="E46" s="97" t="s">
        <v>134</v>
      </c>
      <c r="F46" s="65">
        <v>45708</v>
      </c>
      <c r="G46" s="97" t="s">
        <v>135</v>
      </c>
      <c r="H46" s="98">
        <v>195</v>
      </c>
      <c r="I46" s="99">
        <v>42.9</v>
      </c>
      <c r="J46" s="68">
        <v>45709</v>
      </c>
      <c r="K46" s="68" t="s">
        <v>142</v>
      </c>
      <c r="L46" s="100" t="s">
        <v>133</v>
      </c>
    </row>
    <row r="47" spans="1:13" x14ac:dyDescent="0.25">
      <c r="A47" s="22"/>
      <c r="B47" s="26">
        <f t="shared" si="0"/>
        <v>46</v>
      </c>
      <c r="C47" s="156" t="s">
        <v>52</v>
      </c>
      <c r="D47" s="52" t="s">
        <v>9</v>
      </c>
      <c r="E47" s="46" t="s">
        <v>136</v>
      </c>
      <c r="F47" s="19">
        <v>45705</v>
      </c>
      <c r="G47" s="46" t="s">
        <v>58</v>
      </c>
      <c r="H47" s="55">
        <v>172.16</v>
      </c>
      <c r="I47" s="74">
        <v>37.880000000000003</v>
      </c>
      <c r="J47" s="13">
        <v>45709</v>
      </c>
      <c r="K47" s="13" t="s">
        <v>130</v>
      </c>
      <c r="L47" s="112" t="s">
        <v>182</v>
      </c>
    </row>
    <row r="48" spans="1:13" x14ac:dyDescent="0.25">
      <c r="A48" s="22"/>
      <c r="B48" s="26">
        <f t="shared" si="0"/>
        <v>47</v>
      </c>
      <c r="C48" s="156" t="s">
        <v>141</v>
      </c>
      <c r="D48" s="52" t="s">
        <v>9</v>
      </c>
      <c r="E48" s="46" t="s">
        <v>137</v>
      </c>
      <c r="F48" s="19">
        <v>45708</v>
      </c>
      <c r="G48" s="46" t="s">
        <v>138</v>
      </c>
      <c r="H48" s="55">
        <v>57.02</v>
      </c>
      <c r="I48" s="74">
        <v>12.54</v>
      </c>
      <c r="J48" s="13">
        <v>45709</v>
      </c>
      <c r="K48" s="13" t="s">
        <v>41</v>
      </c>
      <c r="L48" s="42" t="s">
        <v>35</v>
      </c>
    </row>
    <row r="49" spans="1:12" x14ac:dyDescent="0.25">
      <c r="A49" s="22"/>
      <c r="B49" s="26">
        <f t="shared" si="0"/>
        <v>48</v>
      </c>
      <c r="C49" s="156" t="s">
        <v>51</v>
      </c>
      <c r="D49" s="52" t="s">
        <v>9</v>
      </c>
      <c r="E49" s="46" t="s">
        <v>139</v>
      </c>
      <c r="F49" s="19">
        <v>45708</v>
      </c>
      <c r="G49" s="46" t="s">
        <v>56</v>
      </c>
      <c r="H49" s="55">
        <v>3877.86</v>
      </c>
      <c r="I49" s="74">
        <v>876.42</v>
      </c>
      <c r="J49" s="13">
        <v>45710</v>
      </c>
      <c r="K49" s="13" t="s">
        <v>41</v>
      </c>
      <c r="L49" s="36" t="s">
        <v>35</v>
      </c>
    </row>
    <row r="50" spans="1:12" x14ac:dyDescent="0.25">
      <c r="A50" s="101" t="s">
        <v>153</v>
      </c>
      <c r="B50" s="61">
        <f t="shared" si="0"/>
        <v>49</v>
      </c>
      <c r="C50" s="157" t="s">
        <v>76</v>
      </c>
      <c r="D50" s="179" t="s">
        <v>9</v>
      </c>
      <c r="E50" s="97" t="s">
        <v>144</v>
      </c>
      <c r="F50" s="65">
        <v>45712</v>
      </c>
      <c r="G50" s="97" t="s">
        <v>83</v>
      </c>
      <c r="H50" s="98">
        <v>270</v>
      </c>
      <c r="I50" s="99">
        <v>59.4</v>
      </c>
      <c r="J50" s="68">
        <v>45712</v>
      </c>
      <c r="K50" s="68" t="s">
        <v>41</v>
      </c>
      <c r="L50" s="111" t="s">
        <v>181</v>
      </c>
    </row>
    <row r="51" spans="1:12" x14ac:dyDescent="0.25">
      <c r="A51" s="22"/>
      <c r="B51" s="26">
        <f t="shared" si="0"/>
        <v>50</v>
      </c>
      <c r="C51" s="156" t="s">
        <v>54</v>
      </c>
      <c r="D51" s="52" t="s">
        <v>9</v>
      </c>
      <c r="E51" s="46" t="s">
        <v>145</v>
      </c>
      <c r="F51" s="19">
        <v>45712</v>
      </c>
      <c r="G51" s="46" t="s">
        <v>67</v>
      </c>
      <c r="H51" s="55">
        <v>90</v>
      </c>
      <c r="I51" s="74">
        <v>19.8</v>
      </c>
      <c r="J51" s="13">
        <v>45712</v>
      </c>
      <c r="K51" s="13" t="s">
        <v>149</v>
      </c>
      <c r="L51" s="111" t="s">
        <v>181</v>
      </c>
    </row>
    <row r="52" spans="1:12" x14ac:dyDescent="0.25">
      <c r="A52" s="22"/>
      <c r="B52" s="26">
        <f t="shared" si="0"/>
        <v>51</v>
      </c>
      <c r="C52" s="156" t="s">
        <v>17</v>
      </c>
      <c r="D52" s="52" t="s">
        <v>9</v>
      </c>
      <c r="E52" s="46" t="s">
        <v>146</v>
      </c>
      <c r="F52" s="19">
        <v>45713</v>
      </c>
      <c r="G52" s="46" t="s">
        <v>29</v>
      </c>
      <c r="H52" s="55">
        <v>7800</v>
      </c>
      <c r="I52" s="74">
        <v>1716</v>
      </c>
      <c r="J52" s="13">
        <v>45713</v>
      </c>
      <c r="K52" s="13" t="s">
        <v>150</v>
      </c>
      <c r="L52" s="105" t="s">
        <v>182</v>
      </c>
    </row>
    <row r="53" spans="1:12" x14ac:dyDescent="0.25">
      <c r="A53" s="22"/>
      <c r="B53" s="26">
        <f t="shared" si="0"/>
        <v>52</v>
      </c>
      <c r="C53" s="156" t="s">
        <v>17</v>
      </c>
      <c r="D53" s="180" t="s">
        <v>9</v>
      </c>
      <c r="E53" s="46" t="s">
        <v>147</v>
      </c>
      <c r="F53" s="19">
        <v>45713</v>
      </c>
      <c r="G53" s="46" t="s">
        <v>29</v>
      </c>
      <c r="H53" s="55">
        <v>2798.5</v>
      </c>
      <c r="I53" s="74">
        <v>526.24</v>
      </c>
      <c r="J53" s="13">
        <v>45713</v>
      </c>
      <c r="K53" s="13" t="s">
        <v>151</v>
      </c>
      <c r="L53" s="105" t="s">
        <v>182</v>
      </c>
    </row>
    <row r="54" spans="1:12" x14ac:dyDescent="0.25">
      <c r="A54" s="47"/>
      <c r="B54" s="26">
        <f t="shared" si="0"/>
        <v>53</v>
      </c>
      <c r="C54" s="156" t="s">
        <v>17</v>
      </c>
      <c r="D54" s="180" t="s">
        <v>9</v>
      </c>
      <c r="E54" s="46" t="s">
        <v>148</v>
      </c>
      <c r="F54" s="19">
        <v>45713</v>
      </c>
      <c r="G54" s="46" t="s">
        <v>29</v>
      </c>
      <c r="H54" s="55">
        <v>2798.5</v>
      </c>
      <c r="I54" s="74">
        <v>526.24</v>
      </c>
      <c r="J54" s="13">
        <v>45713</v>
      </c>
      <c r="K54" s="13" t="s">
        <v>152</v>
      </c>
      <c r="L54" s="105" t="s">
        <v>182</v>
      </c>
    </row>
    <row r="55" spans="1:12" x14ac:dyDescent="0.25">
      <c r="A55" s="22"/>
      <c r="B55" s="26">
        <f t="shared" si="0"/>
        <v>54</v>
      </c>
      <c r="C55" s="156" t="s">
        <v>140</v>
      </c>
      <c r="D55" s="180" t="s">
        <v>9</v>
      </c>
      <c r="E55" s="46" t="s">
        <v>134</v>
      </c>
      <c r="F55" s="19">
        <v>45708</v>
      </c>
      <c r="G55" s="46" t="s">
        <v>135</v>
      </c>
      <c r="H55" s="55">
        <v>195</v>
      </c>
      <c r="I55" s="74">
        <v>42.9</v>
      </c>
      <c r="J55" s="13">
        <v>45714</v>
      </c>
      <c r="K55" s="13" t="s">
        <v>142</v>
      </c>
      <c r="L55" s="111" t="s">
        <v>181</v>
      </c>
    </row>
    <row r="56" spans="1:12" x14ac:dyDescent="0.25">
      <c r="A56" s="22"/>
      <c r="B56" s="26">
        <f t="shared" si="0"/>
        <v>55</v>
      </c>
      <c r="C56" s="156" t="s">
        <v>77</v>
      </c>
      <c r="D56" s="180" t="s">
        <v>9</v>
      </c>
      <c r="E56" s="46" t="s">
        <v>155</v>
      </c>
      <c r="F56" s="19">
        <v>45716</v>
      </c>
      <c r="G56" s="46" t="s">
        <v>85</v>
      </c>
      <c r="H56" s="55">
        <v>79.430000000000007</v>
      </c>
      <c r="I56" s="74">
        <v>17.47</v>
      </c>
      <c r="J56" s="13">
        <v>45716</v>
      </c>
      <c r="K56" s="13" t="s">
        <v>41</v>
      </c>
      <c r="L56" s="42" t="s">
        <v>35</v>
      </c>
    </row>
    <row r="57" spans="1:12" x14ac:dyDescent="0.25">
      <c r="A57" s="22"/>
      <c r="B57" s="26">
        <f t="shared" si="0"/>
        <v>56</v>
      </c>
      <c r="C57" s="156" t="s">
        <v>78</v>
      </c>
      <c r="D57" s="180" t="s">
        <v>9</v>
      </c>
      <c r="E57" s="46" t="s">
        <v>156</v>
      </c>
      <c r="F57" s="19">
        <v>45716</v>
      </c>
      <c r="G57" s="46" t="s">
        <v>87</v>
      </c>
      <c r="H57" s="55">
        <v>17.989999999999998</v>
      </c>
      <c r="I57" s="74">
        <v>0.55000000000000004</v>
      </c>
      <c r="J57" s="13">
        <v>45716</v>
      </c>
      <c r="K57" s="13" t="s">
        <v>41</v>
      </c>
      <c r="L57" s="42" t="s">
        <v>35</v>
      </c>
    </row>
    <row r="58" spans="1:12" x14ac:dyDescent="0.25">
      <c r="A58" s="22"/>
      <c r="B58" s="26">
        <f t="shared" si="0"/>
        <v>57</v>
      </c>
      <c r="C58" s="156" t="s">
        <v>154</v>
      </c>
      <c r="D58" s="181" t="s">
        <v>92</v>
      </c>
      <c r="E58" s="46" t="s">
        <v>157</v>
      </c>
      <c r="F58" s="19">
        <v>45715</v>
      </c>
      <c r="G58" s="46" t="s">
        <v>158</v>
      </c>
      <c r="H58" s="55">
        <v>74.39</v>
      </c>
      <c r="I58" s="74">
        <v>0</v>
      </c>
      <c r="J58" s="13">
        <v>45716</v>
      </c>
      <c r="K58" s="13" t="s">
        <v>165</v>
      </c>
      <c r="L58" s="37" t="s">
        <v>181</v>
      </c>
    </row>
    <row r="59" spans="1:12" x14ac:dyDescent="0.25">
      <c r="A59" s="106" t="s">
        <v>170</v>
      </c>
      <c r="B59" s="61">
        <f t="shared" si="0"/>
        <v>58</v>
      </c>
      <c r="C59" s="157" t="s">
        <v>17</v>
      </c>
      <c r="D59" s="182" t="s">
        <v>9</v>
      </c>
      <c r="E59" s="97" t="s">
        <v>159</v>
      </c>
      <c r="F59" s="65">
        <v>45720</v>
      </c>
      <c r="G59" s="97" t="s">
        <v>29</v>
      </c>
      <c r="H59" s="107">
        <v>5200</v>
      </c>
      <c r="I59" s="108">
        <v>1144</v>
      </c>
      <c r="J59" s="68">
        <v>45720</v>
      </c>
      <c r="K59" s="68" t="s">
        <v>166</v>
      </c>
      <c r="L59" s="100" t="s">
        <v>171</v>
      </c>
    </row>
    <row r="60" spans="1:12" x14ac:dyDescent="0.25">
      <c r="A60" s="22"/>
      <c r="B60" s="26">
        <f t="shared" si="0"/>
        <v>59</v>
      </c>
      <c r="C60" s="156" t="s">
        <v>17</v>
      </c>
      <c r="D60" s="52" t="s">
        <v>9</v>
      </c>
      <c r="E60" s="46" t="s">
        <v>160</v>
      </c>
      <c r="F60" s="19">
        <v>45720</v>
      </c>
      <c r="G60" s="46" t="s">
        <v>29</v>
      </c>
      <c r="H60" s="56">
        <v>5200</v>
      </c>
      <c r="I60" s="75">
        <v>1144</v>
      </c>
      <c r="J60" s="13">
        <v>45720</v>
      </c>
      <c r="K60" s="13" t="s">
        <v>167</v>
      </c>
      <c r="L60" s="105" t="s">
        <v>181</v>
      </c>
    </row>
    <row r="61" spans="1:12" x14ac:dyDescent="0.25">
      <c r="A61" s="22"/>
      <c r="B61" s="26">
        <f t="shared" si="0"/>
        <v>60</v>
      </c>
      <c r="C61" s="159" t="s">
        <v>17</v>
      </c>
      <c r="D61" s="52" t="s">
        <v>9</v>
      </c>
      <c r="E61" s="113" t="s">
        <v>161</v>
      </c>
      <c r="F61" s="49">
        <v>45720</v>
      </c>
      <c r="G61" s="48" t="s">
        <v>29</v>
      </c>
      <c r="H61" s="57">
        <v>5200</v>
      </c>
      <c r="I61" s="76">
        <v>1144</v>
      </c>
      <c r="J61" s="13">
        <v>45720</v>
      </c>
      <c r="K61" s="13" t="s">
        <v>168</v>
      </c>
      <c r="L61" s="105" t="s">
        <v>181</v>
      </c>
    </row>
    <row r="62" spans="1:12" x14ac:dyDescent="0.25">
      <c r="A62" s="22"/>
      <c r="B62" s="26">
        <f t="shared" si="0"/>
        <v>61</v>
      </c>
      <c r="C62" s="159" t="s">
        <v>17</v>
      </c>
      <c r="D62" s="52" t="s">
        <v>9</v>
      </c>
      <c r="E62" s="113" t="s">
        <v>162</v>
      </c>
      <c r="F62" s="49">
        <v>45720</v>
      </c>
      <c r="G62" s="48" t="s">
        <v>29</v>
      </c>
      <c r="H62" s="57">
        <v>5200</v>
      </c>
      <c r="I62" s="76">
        <v>1144</v>
      </c>
      <c r="J62" s="13">
        <v>45720</v>
      </c>
      <c r="K62" s="13" t="s">
        <v>169</v>
      </c>
      <c r="L62" s="105" t="s">
        <v>181</v>
      </c>
    </row>
    <row r="63" spans="1:12" x14ac:dyDescent="0.25">
      <c r="A63" s="22"/>
      <c r="B63" s="26">
        <f t="shared" si="0"/>
        <v>62</v>
      </c>
      <c r="C63" s="160" t="s">
        <v>203</v>
      </c>
      <c r="D63" s="52" t="s">
        <v>9</v>
      </c>
      <c r="E63" s="113" t="s">
        <v>163</v>
      </c>
      <c r="F63" s="49">
        <v>45716</v>
      </c>
      <c r="G63" s="48" t="s">
        <v>24</v>
      </c>
      <c r="H63" s="57">
        <v>370</v>
      </c>
      <c r="I63" s="76">
        <v>0</v>
      </c>
      <c r="J63" s="13">
        <v>45722</v>
      </c>
      <c r="K63" s="13" t="s">
        <v>39</v>
      </c>
      <c r="L63" s="105" t="s">
        <v>181</v>
      </c>
    </row>
    <row r="64" spans="1:12" x14ac:dyDescent="0.25">
      <c r="A64" s="22"/>
      <c r="B64" s="26">
        <f t="shared" si="0"/>
        <v>63</v>
      </c>
      <c r="C64" s="159" t="s">
        <v>16</v>
      </c>
      <c r="D64" s="52" t="s">
        <v>9</v>
      </c>
      <c r="E64" s="113" t="s">
        <v>164</v>
      </c>
      <c r="F64" s="49">
        <v>45723</v>
      </c>
      <c r="G64" s="48" t="s">
        <v>28</v>
      </c>
      <c r="H64" s="57">
        <v>1015.14</v>
      </c>
      <c r="I64" s="76">
        <v>223.33</v>
      </c>
      <c r="J64" s="13">
        <v>45724</v>
      </c>
      <c r="K64" s="13" t="s">
        <v>41</v>
      </c>
      <c r="L64" s="42" t="s">
        <v>35</v>
      </c>
    </row>
    <row r="65" spans="1:12" x14ac:dyDescent="0.25">
      <c r="A65" s="109" t="s">
        <v>179</v>
      </c>
      <c r="B65" s="61">
        <f t="shared" si="0"/>
        <v>64</v>
      </c>
      <c r="C65" s="157" t="s">
        <v>52</v>
      </c>
      <c r="D65" s="179" t="s">
        <v>9</v>
      </c>
      <c r="E65" s="97" t="s">
        <v>172</v>
      </c>
      <c r="F65" s="65">
        <v>45722</v>
      </c>
      <c r="G65" s="97" t="s">
        <v>58</v>
      </c>
      <c r="H65" s="98">
        <v>677.82</v>
      </c>
      <c r="I65" s="99">
        <v>149.12</v>
      </c>
      <c r="J65" s="68">
        <v>45726</v>
      </c>
      <c r="K65" s="68" t="s">
        <v>130</v>
      </c>
      <c r="L65" s="110" t="s">
        <v>181</v>
      </c>
    </row>
    <row r="66" spans="1:12" x14ac:dyDescent="0.25">
      <c r="A66" s="22"/>
      <c r="B66" s="26">
        <f t="shared" si="0"/>
        <v>65</v>
      </c>
      <c r="C66" s="155" t="s">
        <v>18</v>
      </c>
      <c r="D66" s="52" t="s">
        <v>9</v>
      </c>
      <c r="E66" s="46" t="s">
        <v>173</v>
      </c>
      <c r="F66" s="19">
        <v>45722</v>
      </c>
      <c r="G66" s="46" t="s">
        <v>31</v>
      </c>
      <c r="H66" s="55">
        <v>115.2</v>
      </c>
      <c r="I66" s="74">
        <v>4.6100000000000003</v>
      </c>
      <c r="J66" s="13">
        <v>45726</v>
      </c>
      <c r="K66" s="13" t="s">
        <v>128</v>
      </c>
      <c r="L66" s="50" t="s">
        <v>181</v>
      </c>
    </row>
    <row r="67" spans="1:12" x14ac:dyDescent="0.25">
      <c r="A67" s="22"/>
      <c r="B67" s="26">
        <f t="shared" si="0"/>
        <v>66</v>
      </c>
      <c r="C67" s="156" t="s">
        <v>17</v>
      </c>
      <c r="D67" s="52" t="s">
        <v>9</v>
      </c>
      <c r="E67" s="46" t="s">
        <v>159</v>
      </c>
      <c r="F67" s="19">
        <v>45720</v>
      </c>
      <c r="G67" s="46" t="s">
        <v>29</v>
      </c>
      <c r="H67" s="55">
        <v>5200</v>
      </c>
      <c r="I67" s="74">
        <v>1144</v>
      </c>
      <c r="J67" s="13">
        <v>45730</v>
      </c>
      <c r="K67" s="13" t="s">
        <v>174</v>
      </c>
      <c r="L67" s="37" t="s">
        <v>181</v>
      </c>
    </row>
    <row r="68" spans="1:12" x14ac:dyDescent="0.25">
      <c r="A68" s="109" t="s">
        <v>180</v>
      </c>
      <c r="B68" s="61">
        <f t="shared" si="0"/>
        <v>67</v>
      </c>
      <c r="C68" s="157" t="s">
        <v>52</v>
      </c>
      <c r="D68" s="179" t="s">
        <v>9</v>
      </c>
      <c r="E68" s="97" t="s">
        <v>175</v>
      </c>
      <c r="F68" s="65">
        <v>45733</v>
      </c>
      <c r="G68" s="97" t="s">
        <v>58</v>
      </c>
      <c r="H68" s="98">
        <v>177.88</v>
      </c>
      <c r="I68" s="99">
        <v>39.130000000000003</v>
      </c>
      <c r="J68" s="68">
        <v>45734</v>
      </c>
      <c r="K68" s="68" t="s">
        <v>130</v>
      </c>
      <c r="L68" s="111" t="s">
        <v>181</v>
      </c>
    </row>
    <row r="69" spans="1:12" x14ac:dyDescent="0.25">
      <c r="A69" s="51"/>
      <c r="B69" s="26">
        <f t="shared" ref="B69:B132" si="1">B68+1</f>
        <v>68</v>
      </c>
      <c r="C69" s="156" t="s">
        <v>51</v>
      </c>
      <c r="D69" s="183" t="s">
        <v>9</v>
      </c>
      <c r="E69" s="46" t="s">
        <v>176</v>
      </c>
      <c r="F69" s="19">
        <v>45735</v>
      </c>
      <c r="G69" s="46" t="s">
        <v>56</v>
      </c>
      <c r="H69" s="55">
        <v>3169.14</v>
      </c>
      <c r="I69" s="74">
        <v>715.98</v>
      </c>
      <c r="J69" s="13">
        <v>45736</v>
      </c>
      <c r="K69" s="13" t="s">
        <v>41</v>
      </c>
      <c r="L69" s="42" t="s">
        <v>35</v>
      </c>
    </row>
    <row r="70" spans="1:12" x14ac:dyDescent="0.25">
      <c r="A70" s="86"/>
      <c r="B70" s="81">
        <f t="shared" si="1"/>
        <v>69</v>
      </c>
      <c r="C70" s="158" t="s">
        <v>140</v>
      </c>
      <c r="D70" s="184" t="s">
        <v>9</v>
      </c>
      <c r="E70" s="126" t="s">
        <v>177</v>
      </c>
      <c r="F70" s="82">
        <v>45735</v>
      </c>
      <c r="G70" s="126" t="s">
        <v>135</v>
      </c>
      <c r="H70" s="127">
        <v>65</v>
      </c>
      <c r="I70" s="128">
        <v>14.3</v>
      </c>
      <c r="J70" s="85">
        <v>45737</v>
      </c>
      <c r="K70" s="85" t="s">
        <v>178</v>
      </c>
      <c r="L70" s="129" t="s">
        <v>181</v>
      </c>
    </row>
    <row r="71" spans="1:12" x14ac:dyDescent="0.25">
      <c r="A71" s="130" t="s">
        <v>195</v>
      </c>
      <c r="B71" s="26">
        <f t="shared" si="1"/>
        <v>70</v>
      </c>
      <c r="C71" s="172" t="s">
        <v>76</v>
      </c>
      <c r="D71" s="52" t="s">
        <v>9</v>
      </c>
      <c r="E71" s="46" t="s">
        <v>184</v>
      </c>
      <c r="F71" s="19">
        <v>45740</v>
      </c>
      <c r="G71" s="46" t="s">
        <v>83</v>
      </c>
      <c r="H71" s="55">
        <v>7.5</v>
      </c>
      <c r="I71" s="74">
        <v>1.65</v>
      </c>
      <c r="J71" s="13">
        <v>45741</v>
      </c>
      <c r="K71" s="13" t="s">
        <v>41</v>
      </c>
      <c r="L71" s="36" t="s">
        <v>35</v>
      </c>
    </row>
    <row r="72" spans="1:12" x14ac:dyDescent="0.25">
      <c r="A72" s="22"/>
      <c r="B72" s="26">
        <f t="shared" si="1"/>
        <v>71</v>
      </c>
      <c r="C72" s="156" t="s">
        <v>76</v>
      </c>
      <c r="D72" s="53" t="s">
        <v>9</v>
      </c>
      <c r="E72" s="46" t="s">
        <v>185</v>
      </c>
      <c r="F72" s="19">
        <v>45740</v>
      </c>
      <c r="G72" s="46" t="s">
        <v>83</v>
      </c>
      <c r="H72" s="55">
        <v>70</v>
      </c>
      <c r="I72" s="74">
        <v>15.4</v>
      </c>
      <c r="J72" s="13">
        <v>45741</v>
      </c>
      <c r="K72" s="13" t="s">
        <v>41</v>
      </c>
      <c r="L72" s="36" t="s">
        <v>35</v>
      </c>
    </row>
    <row r="73" spans="1:12" x14ac:dyDescent="0.25">
      <c r="A73" s="22"/>
      <c r="B73" s="26">
        <f t="shared" si="1"/>
        <v>72</v>
      </c>
      <c r="C73" s="156" t="s">
        <v>112</v>
      </c>
      <c r="D73" s="125" t="s">
        <v>92</v>
      </c>
      <c r="E73" s="46" t="s">
        <v>186</v>
      </c>
      <c r="F73" s="19">
        <v>45742</v>
      </c>
      <c r="G73" s="46" t="s">
        <v>123</v>
      </c>
      <c r="H73" s="55">
        <v>365</v>
      </c>
      <c r="I73" s="74">
        <v>80.3</v>
      </c>
      <c r="J73" s="13">
        <v>45742</v>
      </c>
      <c r="K73" s="13" t="s">
        <v>193</v>
      </c>
      <c r="L73" s="105" t="s">
        <v>248</v>
      </c>
    </row>
    <row r="74" spans="1:12" x14ac:dyDescent="0.25">
      <c r="A74" s="22"/>
      <c r="B74" s="26">
        <f t="shared" si="1"/>
        <v>73</v>
      </c>
      <c r="C74" s="156" t="s">
        <v>54</v>
      </c>
      <c r="D74" s="53" t="s">
        <v>9</v>
      </c>
      <c r="E74" s="46" t="s">
        <v>187</v>
      </c>
      <c r="F74" s="19">
        <v>45741</v>
      </c>
      <c r="G74" s="46" t="s">
        <v>67</v>
      </c>
      <c r="H74" s="55">
        <v>60</v>
      </c>
      <c r="I74" s="74">
        <v>13.2</v>
      </c>
      <c r="J74" s="13">
        <v>45742</v>
      </c>
      <c r="K74" s="13" t="s">
        <v>149</v>
      </c>
      <c r="L74" s="36" t="s">
        <v>248</v>
      </c>
    </row>
    <row r="75" spans="1:12" x14ac:dyDescent="0.25">
      <c r="A75" s="51"/>
      <c r="B75" s="26">
        <f t="shared" si="1"/>
        <v>74</v>
      </c>
      <c r="C75" s="156" t="s">
        <v>183</v>
      </c>
      <c r="D75" s="53" t="s">
        <v>9</v>
      </c>
      <c r="E75" s="46" t="s">
        <v>188</v>
      </c>
      <c r="F75" s="19">
        <v>45743</v>
      </c>
      <c r="G75" s="46" t="s">
        <v>189</v>
      </c>
      <c r="H75" s="55">
        <v>120</v>
      </c>
      <c r="I75" s="74">
        <v>0</v>
      </c>
      <c r="J75" s="13">
        <v>45743</v>
      </c>
      <c r="K75" s="13" t="s">
        <v>194</v>
      </c>
      <c r="L75" s="37" t="s">
        <v>248</v>
      </c>
    </row>
    <row r="76" spans="1:12" x14ac:dyDescent="0.25">
      <c r="A76" s="22"/>
      <c r="B76" s="26">
        <f t="shared" si="1"/>
        <v>75</v>
      </c>
      <c r="C76" s="156" t="s">
        <v>140</v>
      </c>
      <c r="D76" s="53" t="s">
        <v>9</v>
      </c>
      <c r="E76" s="46" t="s">
        <v>190</v>
      </c>
      <c r="F76" s="19">
        <v>45741</v>
      </c>
      <c r="G76" s="46" t="s">
        <v>135</v>
      </c>
      <c r="H76" s="55">
        <v>65</v>
      </c>
      <c r="I76" s="74">
        <v>14.3</v>
      </c>
      <c r="J76" s="13">
        <v>45743</v>
      </c>
      <c r="K76" s="13" t="s">
        <v>178</v>
      </c>
      <c r="L76" s="37" t="s">
        <v>248</v>
      </c>
    </row>
    <row r="77" spans="1:12" x14ac:dyDescent="0.25">
      <c r="A77" s="22"/>
      <c r="B77" s="26">
        <f t="shared" si="1"/>
        <v>76</v>
      </c>
      <c r="C77" s="156" t="s">
        <v>77</v>
      </c>
      <c r="D77" s="53" t="s">
        <v>9</v>
      </c>
      <c r="E77" s="46" t="s">
        <v>191</v>
      </c>
      <c r="F77" s="19">
        <v>45746</v>
      </c>
      <c r="G77" s="46" t="s">
        <v>85</v>
      </c>
      <c r="H77" s="55">
        <v>27.21</v>
      </c>
      <c r="I77" s="74">
        <v>5.99</v>
      </c>
      <c r="J77" s="13">
        <v>45746</v>
      </c>
      <c r="K77" s="13" t="s">
        <v>41</v>
      </c>
      <c r="L77" s="42" t="s">
        <v>35</v>
      </c>
    </row>
    <row r="78" spans="1:12" x14ac:dyDescent="0.25">
      <c r="A78" s="22"/>
      <c r="B78" s="26">
        <f t="shared" si="1"/>
        <v>77</v>
      </c>
      <c r="C78" s="156" t="s">
        <v>78</v>
      </c>
      <c r="D78" s="53" t="s">
        <v>9</v>
      </c>
      <c r="E78" s="46" t="s">
        <v>192</v>
      </c>
      <c r="F78" s="19">
        <v>45746</v>
      </c>
      <c r="G78" s="46" t="s">
        <v>87</v>
      </c>
      <c r="H78" s="55">
        <v>2.5</v>
      </c>
      <c r="I78" s="74">
        <v>0.55000000000000004</v>
      </c>
      <c r="J78" s="13">
        <v>45746</v>
      </c>
      <c r="K78" s="13" t="s">
        <v>41</v>
      </c>
      <c r="L78" s="42" t="s">
        <v>35</v>
      </c>
    </row>
    <row r="79" spans="1:12" x14ac:dyDescent="0.25">
      <c r="A79" s="66" t="s">
        <v>196</v>
      </c>
      <c r="B79" s="61">
        <f t="shared" si="1"/>
        <v>78</v>
      </c>
      <c r="C79" s="163" t="s">
        <v>197</v>
      </c>
      <c r="D79" s="134" t="s">
        <v>20</v>
      </c>
      <c r="E79" s="66" t="s">
        <v>198</v>
      </c>
      <c r="F79" s="133">
        <v>45747</v>
      </c>
      <c r="G79" s="66" t="s">
        <v>199</v>
      </c>
      <c r="H79" s="98">
        <v>2600</v>
      </c>
      <c r="I79" s="99">
        <v>572</v>
      </c>
      <c r="J79" s="68">
        <v>45747</v>
      </c>
      <c r="K79" s="68"/>
      <c r="L79" s="111" t="s">
        <v>248</v>
      </c>
    </row>
    <row r="80" spans="1:12" x14ac:dyDescent="0.25">
      <c r="A80" s="22"/>
      <c r="B80" s="26">
        <f t="shared" si="1"/>
        <v>79</v>
      </c>
      <c r="C80" s="161" t="s">
        <v>18</v>
      </c>
      <c r="D80" s="135" t="s">
        <v>9</v>
      </c>
      <c r="E80" t="s">
        <v>200</v>
      </c>
      <c r="F80" s="131">
        <v>45749</v>
      </c>
      <c r="G80" t="s">
        <v>31</v>
      </c>
      <c r="H80" s="55">
        <v>109.44</v>
      </c>
      <c r="I80" s="74">
        <v>4.38</v>
      </c>
      <c r="J80" s="13">
        <v>45751</v>
      </c>
      <c r="K80" s="13"/>
      <c r="L80" s="105" t="s">
        <v>248</v>
      </c>
    </row>
    <row r="81" spans="1:13" x14ac:dyDescent="0.25">
      <c r="A81" s="86"/>
      <c r="B81" s="81">
        <f t="shared" si="1"/>
        <v>80</v>
      </c>
      <c r="C81" s="164" t="s">
        <v>278</v>
      </c>
      <c r="D81" s="136" t="s">
        <v>9</v>
      </c>
      <c r="E81" s="79" t="s">
        <v>201</v>
      </c>
      <c r="F81" s="132">
        <v>45750</v>
      </c>
      <c r="G81" s="79" t="s">
        <v>202</v>
      </c>
      <c r="H81" s="127">
        <v>7200</v>
      </c>
      <c r="I81" s="128">
        <v>1584</v>
      </c>
      <c r="J81" s="85">
        <v>45753</v>
      </c>
      <c r="K81" s="85"/>
      <c r="L81" s="137" t="s">
        <v>247</v>
      </c>
    </row>
    <row r="82" spans="1:13" x14ac:dyDescent="0.25">
      <c r="A82" s="66" t="s">
        <v>230</v>
      </c>
      <c r="B82" s="26">
        <f t="shared" si="1"/>
        <v>81</v>
      </c>
      <c r="C82" s="161" t="s">
        <v>79</v>
      </c>
      <c r="D82" s="135" t="s">
        <v>9</v>
      </c>
      <c r="E82" s="46" t="s">
        <v>207</v>
      </c>
      <c r="F82" s="19">
        <v>45747</v>
      </c>
      <c r="G82" s="46" t="s">
        <v>90</v>
      </c>
      <c r="H82" s="55">
        <v>630</v>
      </c>
      <c r="I82" s="74">
        <v>0</v>
      </c>
      <c r="J82" s="13">
        <v>45755</v>
      </c>
      <c r="K82" s="13" t="s">
        <v>234</v>
      </c>
      <c r="L82" s="37" t="s">
        <v>248</v>
      </c>
    </row>
    <row r="83" spans="1:13" x14ac:dyDescent="0.25">
      <c r="A83" s="51"/>
      <c r="B83" s="26">
        <f t="shared" si="1"/>
        <v>82</v>
      </c>
      <c r="C83" s="165" t="s">
        <v>278</v>
      </c>
      <c r="D83" s="135" t="s">
        <v>21</v>
      </c>
      <c r="E83" s="46" t="s">
        <v>208</v>
      </c>
      <c r="F83" s="19">
        <v>45750</v>
      </c>
      <c r="G83" s="46" t="s">
        <v>202</v>
      </c>
      <c r="H83" s="55">
        <v>-7200</v>
      </c>
      <c r="I83" s="74">
        <v>-1584</v>
      </c>
      <c r="J83" s="13">
        <v>45755</v>
      </c>
      <c r="K83" s="13" t="s">
        <v>41</v>
      </c>
      <c r="L83" s="36" t="s">
        <v>11</v>
      </c>
    </row>
    <row r="84" spans="1:13" x14ac:dyDescent="0.25">
      <c r="A84" s="22"/>
      <c r="B84" s="26">
        <f t="shared" si="1"/>
        <v>83</v>
      </c>
      <c r="C84" s="161" t="s">
        <v>16</v>
      </c>
      <c r="D84" s="135" t="s">
        <v>9</v>
      </c>
      <c r="E84" s="46" t="s">
        <v>209</v>
      </c>
      <c r="F84" s="19">
        <v>45754</v>
      </c>
      <c r="G84" s="46" t="s">
        <v>28</v>
      </c>
      <c r="H84" s="55">
        <v>928.02</v>
      </c>
      <c r="I84" s="74">
        <v>204.16</v>
      </c>
      <c r="J84" s="13">
        <v>45755</v>
      </c>
      <c r="K84" s="13" t="s">
        <v>41</v>
      </c>
      <c r="L84" s="36" t="s">
        <v>35</v>
      </c>
    </row>
    <row r="85" spans="1:13" x14ac:dyDescent="0.25">
      <c r="A85" s="22"/>
      <c r="B85" s="26">
        <f t="shared" si="1"/>
        <v>84</v>
      </c>
      <c r="C85" s="161" t="s">
        <v>203</v>
      </c>
      <c r="D85" s="135" t="s">
        <v>9</v>
      </c>
      <c r="E85" s="46" t="s">
        <v>210</v>
      </c>
      <c r="F85" s="19">
        <v>45747</v>
      </c>
      <c r="G85" s="46" t="s">
        <v>24</v>
      </c>
      <c r="H85" s="55">
        <v>370</v>
      </c>
      <c r="I85" s="74">
        <v>0</v>
      </c>
      <c r="J85" s="13">
        <v>45755</v>
      </c>
      <c r="K85" s="13" t="s">
        <v>39</v>
      </c>
      <c r="L85" s="105" t="s">
        <v>248</v>
      </c>
    </row>
    <row r="86" spans="1:13" x14ac:dyDescent="0.25">
      <c r="A86" s="22"/>
      <c r="B86" s="26">
        <f t="shared" si="1"/>
        <v>85</v>
      </c>
      <c r="C86" s="161" t="s">
        <v>15</v>
      </c>
      <c r="D86" s="135" t="s">
        <v>9</v>
      </c>
      <c r="E86" s="46" t="s">
        <v>211</v>
      </c>
      <c r="F86" s="19">
        <v>45750</v>
      </c>
      <c r="G86" s="46" t="s">
        <v>26</v>
      </c>
      <c r="H86" s="55">
        <v>3799.72</v>
      </c>
      <c r="I86" s="74">
        <v>820.93</v>
      </c>
      <c r="J86" s="13">
        <v>45756</v>
      </c>
      <c r="K86" s="13" t="s">
        <v>235</v>
      </c>
      <c r="L86" s="105" t="s">
        <v>248</v>
      </c>
    </row>
    <row r="87" spans="1:13" x14ac:dyDescent="0.25">
      <c r="A87" s="22"/>
      <c r="B87" s="26">
        <f t="shared" si="1"/>
        <v>86</v>
      </c>
      <c r="C87" s="161" t="s">
        <v>204</v>
      </c>
      <c r="D87" s="135" t="s">
        <v>9</v>
      </c>
      <c r="E87" s="46" t="s">
        <v>212</v>
      </c>
      <c r="F87" s="19">
        <v>45755</v>
      </c>
      <c r="G87" s="46" t="s">
        <v>213</v>
      </c>
      <c r="H87" s="55">
        <v>5707.71</v>
      </c>
      <c r="I87" s="74">
        <v>1255.7</v>
      </c>
      <c r="J87" s="13">
        <v>45757</v>
      </c>
      <c r="K87" s="13" t="s">
        <v>41</v>
      </c>
      <c r="L87" s="150" t="s">
        <v>246</v>
      </c>
    </row>
    <row r="88" spans="1:13" x14ac:dyDescent="0.25">
      <c r="A88" s="22"/>
      <c r="B88" s="26">
        <f t="shared" si="1"/>
        <v>87</v>
      </c>
      <c r="C88" s="161" t="s">
        <v>45</v>
      </c>
      <c r="D88" s="135" t="s">
        <v>9</v>
      </c>
      <c r="E88" s="46" t="s">
        <v>214</v>
      </c>
      <c r="F88" s="19">
        <v>45755</v>
      </c>
      <c r="G88" s="46" t="s">
        <v>47</v>
      </c>
      <c r="H88" s="55">
        <v>11.77</v>
      </c>
      <c r="I88" s="74">
        <v>1.18</v>
      </c>
      <c r="J88" s="13">
        <v>45757</v>
      </c>
      <c r="K88" s="13" t="s">
        <v>41</v>
      </c>
      <c r="L88" s="36" t="s">
        <v>35</v>
      </c>
    </row>
    <row r="89" spans="1:13" x14ac:dyDescent="0.25">
      <c r="A89" s="22"/>
      <c r="B89" s="26">
        <f t="shared" si="1"/>
        <v>88</v>
      </c>
      <c r="C89" s="161" t="s">
        <v>45</v>
      </c>
      <c r="D89" s="135" t="s">
        <v>9</v>
      </c>
      <c r="E89" s="46" t="s">
        <v>215</v>
      </c>
      <c r="F89" s="19">
        <v>45755</v>
      </c>
      <c r="G89" s="46" t="s">
        <v>47</v>
      </c>
      <c r="H89" s="55">
        <v>321.95999999999998</v>
      </c>
      <c r="I89" s="74">
        <v>32.200000000000003</v>
      </c>
      <c r="J89" s="13">
        <v>45757</v>
      </c>
      <c r="K89" s="13" t="s">
        <v>41</v>
      </c>
      <c r="L89" s="36" t="s">
        <v>35</v>
      </c>
    </row>
    <row r="90" spans="1:13" x14ac:dyDescent="0.25">
      <c r="B90" s="26">
        <f t="shared" si="1"/>
        <v>89</v>
      </c>
      <c r="C90" s="161" t="s">
        <v>45</v>
      </c>
      <c r="D90" s="135" t="s">
        <v>9</v>
      </c>
      <c r="E90" s="5" t="s">
        <v>216</v>
      </c>
      <c r="F90" s="19">
        <v>45755</v>
      </c>
      <c r="G90" s="5" t="s">
        <v>47</v>
      </c>
      <c r="H90" s="58">
        <v>11.77</v>
      </c>
      <c r="I90" s="77">
        <v>1.18</v>
      </c>
      <c r="J90" s="13">
        <v>45757</v>
      </c>
      <c r="K90" s="13" t="s">
        <v>41</v>
      </c>
      <c r="L90" s="20" t="s">
        <v>35</v>
      </c>
    </row>
    <row r="91" spans="1:13" x14ac:dyDescent="0.25">
      <c r="B91" s="26">
        <f t="shared" si="1"/>
        <v>90</v>
      </c>
      <c r="C91" s="161" t="s">
        <v>16</v>
      </c>
      <c r="D91" s="135" t="s">
        <v>9</v>
      </c>
      <c r="E91" s="5" t="s">
        <v>217</v>
      </c>
      <c r="F91" s="19">
        <v>45757</v>
      </c>
      <c r="G91" s="5" t="s">
        <v>28</v>
      </c>
      <c r="H91" s="58">
        <v>146.58000000000001</v>
      </c>
      <c r="I91" s="77">
        <v>32.25</v>
      </c>
      <c r="J91" s="13">
        <v>45758</v>
      </c>
      <c r="K91" s="13" t="s">
        <v>41</v>
      </c>
      <c r="L91" s="20" t="s">
        <v>35</v>
      </c>
    </row>
    <row r="92" spans="1:13" x14ac:dyDescent="0.25">
      <c r="A92" s="86"/>
      <c r="B92" s="81">
        <f t="shared" si="1"/>
        <v>91</v>
      </c>
      <c r="C92" s="162" t="s">
        <v>205</v>
      </c>
      <c r="D92" s="136" t="s">
        <v>9</v>
      </c>
      <c r="E92" s="126" t="s">
        <v>218</v>
      </c>
      <c r="F92" s="82">
        <v>45758</v>
      </c>
      <c r="G92" s="126" t="s">
        <v>219</v>
      </c>
      <c r="H92" s="127">
        <v>7800</v>
      </c>
      <c r="I92" s="128">
        <v>1716</v>
      </c>
      <c r="J92" s="85">
        <v>45759</v>
      </c>
      <c r="K92" s="85" t="s">
        <v>41</v>
      </c>
      <c r="L92" s="137" t="s">
        <v>233</v>
      </c>
    </row>
    <row r="93" spans="1:13" x14ac:dyDescent="0.25">
      <c r="A93" s="138" t="s">
        <v>231</v>
      </c>
      <c r="B93" s="26">
        <f t="shared" si="1"/>
        <v>92</v>
      </c>
      <c r="C93" s="161" t="s">
        <v>113</v>
      </c>
      <c r="D93" s="135" t="s">
        <v>9</v>
      </c>
      <c r="E93" s="124" t="s">
        <v>220</v>
      </c>
      <c r="F93" s="5">
        <v>45757</v>
      </c>
      <c r="G93" s="7" t="s">
        <v>125</v>
      </c>
      <c r="H93" s="58">
        <v>81.599999999999994</v>
      </c>
      <c r="I93" s="143">
        <v>17.95</v>
      </c>
      <c r="J93" s="13">
        <v>45761</v>
      </c>
      <c r="K93" s="78"/>
      <c r="L93" s="141" t="s">
        <v>35</v>
      </c>
      <c r="M93" s="4"/>
    </row>
    <row r="94" spans="1:13" x14ac:dyDescent="0.25">
      <c r="B94" s="26">
        <f t="shared" si="1"/>
        <v>93</v>
      </c>
      <c r="C94" s="161" t="s">
        <v>96</v>
      </c>
      <c r="D94" s="135" t="s">
        <v>20</v>
      </c>
      <c r="E94" s="124" t="s">
        <v>221</v>
      </c>
      <c r="F94" s="5">
        <v>45758</v>
      </c>
      <c r="G94" s="7" t="s">
        <v>100</v>
      </c>
      <c r="H94" s="58">
        <v>2600</v>
      </c>
      <c r="I94" s="143">
        <v>572</v>
      </c>
      <c r="J94" s="13">
        <v>45762</v>
      </c>
      <c r="K94" s="78" t="s">
        <v>41</v>
      </c>
      <c r="L94" s="140" t="s">
        <v>232</v>
      </c>
      <c r="M94" s="4"/>
    </row>
    <row r="95" spans="1:13" x14ac:dyDescent="0.25">
      <c r="B95" s="26">
        <f t="shared" si="1"/>
        <v>94</v>
      </c>
      <c r="C95" s="161" t="s">
        <v>113</v>
      </c>
      <c r="D95" s="135" t="s">
        <v>9</v>
      </c>
      <c r="E95" s="124" t="s">
        <v>222</v>
      </c>
      <c r="F95" s="5">
        <v>45757</v>
      </c>
      <c r="G95" s="7" t="s">
        <v>125</v>
      </c>
      <c r="H95" s="58">
        <v>81.599999999999994</v>
      </c>
      <c r="I95" s="143">
        <v>17.95</v>
      </c>
      <c r="J95" s="13">
        <v>45762</v>
      </c>
      <c r="K95" s="78" t="s">
        <v>41</v>
      </c>
      <c r="L95" s="141" t="s">
        <v>35</v>
      </c>
      <c r="M95" s="4"/>
    </row>
    <row r="96" spans="1:13" x14ac:dyDescent="0.25">
      <c r="B96" s="26">
        <f t="shared" si="1"/>
        <v>95</v>
      </c>
      <c r="C96" s="156" t="s">
        <v>140</v>
      </c>
      <c r="D96" s="135" t="s">
        <v>9</v>
      </c>
      <c r="E96" s="124" t="s">
        <v>223</v>
      </c>
      <c r="F96" s="5">
        <v>45758</v>
      </c>
      <c r="G96" s="7" t="s">
        <v>135</v>
      </c>
      <c r="H96" s="58">
        <v>65</v>
      </c>
      <c r="I96" s="143">
        <v>14.3</v>
      </c>
      <c r="J96" s="13">
        <v>45763</v>
      </c>
      <c r="K96" s="78" t="s">
        <v>178</v>
      </c>
      <c r="L96" s="8" t="s">
        <v>248</v>
      </c>
      <c r="M96" s="4"/>
    </row>
    <row r="97" spans="1:13" x14ac:dyDescent="0.25">
      <c r="B97" s="26">
        <f t="shared" si="1"/>
        <v>96</v>
      </c>
      <c r="C97" s="161" t="s">
        <v>206</v>
      </c>
      <c r="D97" s="135" t="s">
        <v>9</v>
      </c>
      <c r="E97" s="5" t="s">
        <v>224</v>
      </c>
      <c r="F97" s="7">
        <v>45761</v>
      </c>
      <c r="G97" s="7" t="s">
        <v>225</v>
      </c>
      <c r="H97" s="59">
        <v>92</v>
      </c>
      <c r="I97" s="143">
        <v>0</v>
      </c>
      <c r="J97" s="13">
        <v>45763</v>
      </c>
      <c r="K97" s="142" t="s">
        <v>236</v>
      </c>
      <c r="L97" s="140" t="s">
        <v>232</v>
      </c>
      <c r="M97" s="4"/>
    </row>
    <row r="98" spans="1:13" x14ac:dyDescent="0.25">
      <c r="B98" s="26">
        <f t="shared" si="1"/>
        <v>97</v>
      </c>
      <c r="C98" s="161" t="s">
        <v>51</v>
      </c>
      <c r="D98" s="135" t="s">
        <v>9</v>
      </c>
      <c r="E98" s="124" t="s">
        <v>226</v>
      </c>
      <c r="F98" s="5">
        <v>45764</v>
      </c>
      <c r="G98" s="7" t="s">
        <v>56</v>
      </c>
      <c r="H98" s="58">
        <v>2383.8000000000002</v>
      </c>
      <c r="I98" s="143">
        <v>539.6</v>
      </c>
      <c r="J98" s="13">
        <v>45765</v>
      </c>
      <c r="K98" s="78" t="s">
        <v>41</v>
      </c>
      <c r="L98" s="141" t="s">
        <v>35</v>
      </c>
      <c r="M98" s="4"/>
    </row>
    <row r="99" spans="1:13" x14ac:dyDescent="0.25">
      <c r="B99" s="26">
        <f t="shared" si="1"/>
        <v>98</v>
      </c>
      <c r="C99" s="161" t="s">
        <v>52</v>
      </c>
      <c r="D99" s="135" t="s">
        <v>9</v>
      </c>
      <c r="E99" s="124" t="s">
        <v>227</v>
      </c>
      <c r="F99" s="5">
        <v>45756</v>
      </c>
      <c r="G99" s="7" t="s">
        <v>58</v>
      </c>
      <c r="H99" s="58">
        <v>677.82</v>
      </c>
      <c r="I99" s="143">
        <v>149.12</v>
      </c>
      <c r="J99" s="13">
        <v>45765</v>
      </c>
      <c r="K99" s="78" t="s">
        <v>130</v>
      </c>
      <c r="L99" s="8" t="s">
        <v>248</v>
      </c>
      <c r="M99" s="4"/>
    </row>
    <row r="100" spans="1:13" x14ac:dyDescent="0.25">
      <c r="B100" s="26">
        <f t="shared" si="1"/>
        <v>99</v>
      </c>
      <c r="C100" s="161" t="s">
        <v>112</v>
      </c>
      <c r="D100" s="135" t="s">
        <v>9</v>
      </c>
      <c r="E100" s="124" t="s">
        <v>228</v>
      </c>
      <c r="F100" s="19">
        <v>45765</v>
      </c>
      <c r="G100" s="7" t="s">
        <v>123</v>
      </c>
      <c r="H100" s="58">
        <v>174</v>
      </c>
      <c r="I100" s="143">
        <v>38.28</v>
      </c>
      <c r="J100" s="13">
        <v>45765</v>
      </c>
      <c r="K100" s="78" t="s">
        <v>131</v>
      </c>
      <c r="L100" s="8" t="s">
        <v>248</v>
      </c>
      <c r="M100" s="4"/>
    </row>
    <row r="101" spans="1:13" x14ac:dyDescent="0.25">
      <c r="A101" s="86"/>
      <c r="B101" s="81">
        <f t="shared" si="1"/>
        <v>100</v>
      </c>
      <c r="C101" s="162" t="s">
        <v>52</v>
      </c>
      <c r="D101" s="136" t="s">
        <v>9</v>
      </c>
      <c r="E101" s="126" t="s">
        <v>229</v>
      </c>
      <c r="F101" s="82">
        <v>45761</v>
      </c>
      <c r="G101" s="126" t="s">
        <v>58</v>
      </c>
      <c r="H101" s="127">
        <v>137.72999999999999</v>
      </c>
      <c r="I101" s="144">
        <v>30.3</v>
      </c>
      <c r="J101" s="85">
        <v>45767</v>
      </c>
      <c r="K101" s="85" t="s">
        <v>130</v>
      </c>
      <c r="L101" s="139" t="s">
        <v>248</v>
      </c>
    </row>
    <row r="102" spans="1:13" x14ac:dyDescent="0.25">
      <c r="A102" s="146" t="s">
        <v>244</v>
      </c>
      <c r="B102" s="18">
        <f t="shared" si="1"/>
        <v>101</v>
      </c>
      <c r="C102" s="161" t="s">
        <v>76</v>
      </c>
      <c r="D102" s="17" t="s">
        <v>9</v>
      </c>
      <c r="E102" s="5" t="s">
        <v>238</v>
      </c>
      <c r="F102" s="19">
        <v>45770</v>
      </c>
      <c r="G102" s="5" t="s">
        <v>83</v>
      </c>
      <c r="H102" s="58">
        <v>270</v>
      </c>
      <c r="I102" s="145">
        <v>59.4</v>
      </c>
      <c r="J102" s="13">
        <v>45770</v>
      </c>
      <c r="K102" s="13"/>
      <c r="L102" s="20" t="s">
        <v>35</v>
      </c>
    </row>
    <row r="103" spans="1:13" x14ac:dyDescent="0.25">
      <c r="B103" s="18">
        <f t="shared" si="1"/>
        <v>102</v>
      </c>
      <c r="C103" s="161" t="s">
        <v>52</v>
      </c>
      <c r="D103" s="17" t="s">
        <v>9</v>
      </c>
      <c r="E103" s="5" t="s">
        <v>239</v>
      </c>
      <c r="F103" s="19">
        <v>45769</v>
      </c>
      <c r="G103" s="5" t="s">
        <v>58</v>
      </c>
      <c r="H103" s="58">
        <v>10</v>
      </c>
      <c r="I103" s="145">
        <v>2.2000000000000002</v>
      </c>
      <c r="J103" s="13">
        <v>45770</v>
      </c>
      <c r="K103" s="13"/>
      <c r="L103" s="15" t="s">
        <v>248</v>
      </c>
    </row>
    <row r="104" spans="1:13" x14ac:dyDescent="0.25">
      <c r="B104" s="18">
        <f t="shared" si="1"/>
        <v>103</v>
      </c>
      <c r="C104" s="161" t="s">
        <v>237</v>
      </c>
      <c r="D104" s="17" t="s">
        <v>20</v>
      </c>
      <c r="E104" s="5" t="s">
        <v>25</v>
      </c>
      <c r="F104" s="19">
        <v>45758</v>
      </c>
      <c r="G104" s="5" t="s">
        <v>240</v>
      </c>
      <c r="H104" s="58">
        <v>2080</v>
      </c>
      <c r="I104" s="145">
        <v>457.6</v>
      </c>
      <c r="J104" s="13">
        <v>45770</v>
      </c>
      <c r="K104" s="13"/>
      <c r="L104" s="140" t="s">
        <v>232</v>
      </c>
    </row>
    <row r="105" spans="1:13" x14ac:dyDescent="0.25">
      <c r="A105" s="22"/>
      <c r="B105" s="147">
        <f t="shared" si="1"/>
        <v>104</v>
      </c>
      <c r="C105" s="166" t="s">
        <v>141</v>
      </c>
      <c r="D105" s="53" t="s">
        <v>9</v>
      </c>
      <c r="E105" s="46" t="s">
        <v>241</v>
      </c>
      <c r="F105" s="19">
        <v>45766</v>
      </c>
      <c r="G105" s="46" t="s">
        <v>138</v>
      </c>
      <c r="H105" s="55">
        <v>55.79</v>
      </c>
      <c r="I105" s="75">
        <v>12.27</v>
      </c>
      <c r="J105" s="13">
        <v>45771</v>
      </c>
      <c r="K105" s="13"/>
      <c r="L105" s="36" t="s">
        <v>35</v>
      </c>
    </row>
    <row r="106" spans="1:13" x14ac:dyDescent="0.25">
      <c r="A106" s="86"/>
      <c r="B106" s="148">
        <f t="shared" si="1"/>
        <v>105</v>
      </c>
      <c r="C106" s="162" t="s">
        <v>278</v>
      </c>
      <c r="D106" s="149" t="s">
        <v>9</v>
      </c>
      <c r="E106" s="126" t="s">
        <v>242</v>
      </c>
      <c r="F106" s="82">
        <v>45770</v>
      </c>
      <c r="G106" s="126" t="s">
        <v>202</v>
      </c>
      <c r="H106" s="127">
        <v>9900</v>
      </c>
      <c r="I106" s="144">
        <v>2178</v>
      </c>
      <c r="J106" s="85">
        <v>45774</v>
      </c>
      <c r="K106" s="85"/>
      <c r="L106" s="137" t="s">
        <v>243</v>
      </c>
    </row>
    <row r="107" spans="1:13" x14ac:dyDescent="0.25">
      <c r="A107" s="146" t="s">
        <v>245</v>
      </c>
      <c r="B107" s="151">
        <f t="shared" si="1"/>
        <v>106</v>
      </c>
      <c r="C107" s="154" t="s">
        <v>54</v>
      </c>
      <c r="D107" s="17" t="s">
        <v>9</v>
      </c>
      <c r="E107" s="5" t="s">
        <v>251</v>
      </c>
      <c r="F107" s="19">
        <v>45771</v>
      </c>
      <c r="G107" s="5" t="s">
        <v>67</v>
      </c>
      <c r="H107" s="58">
        <v>150</v>
      </c>
      <c r="I107" s="145">
        <v>33</v>
      </c>
      <c r="J107" s="13">
        <v>45775</v>
      </c>
      <c r="K107" s="13" t="s">
        <v>149</v>
      </c>
      <c r="L107" s="170" t="s">
        <v>290</v>
      </c>
    </row>
    <row r="108" spans="1:13" x14ac:dyDescent="0.25">
      <c r="B108" s="147">
        <f t="shared" si="1"/>
        <v>107</v>
      </c>
      <c r="C108" s="154" t="s">
        <v>205</v>
      </c>
      <c r="D108" s="17" t="s">
        <v>21</v>
      </c>
      <c r="E108" s="5" t="s">
        <v>218</v>
      </c>
      <c r="F108" s="19">
        <v>45758</v>
      </c>
      <c r="G108" s="5" t="s">
        <v>219</v>
      </c>
      <c r="H108" s="58">
        <v>7800</v>
      </c>
      <c r="I108" s="145">
        <v>1716</v>
      </c>
      <c r="J108" s="13">
        <v>45775</v>
      </c>
      <c r="K108" s="13" t="s">
        <v>41</v>
      </c>
      <c r="L108" s="20" t="s">
        <v>259</v>
      </c>
    </row>
    <row r="109" spans="1:13" x14ac:dyDescent="0.25">
      <c r="B109" s="147">
        <f t="shared" si="1"/>
        <v>108</v>
      </c>
      <c r="C109" s="154" t="s">
        <v>249</v>
      </c>
      <c r="D109" s="17" t="s">
        <v>20</v>
      </c>
      <c r="E109" s="5" t="s">
        <v>252</v>
      </c>
      <c r="F109" s="19">
        <v>45777</v>
      </c>
      <c r="G109" s="5" t="s">
        <v>256</v>
      </c>
      <c r="H109" s="58">
        <v>1300</v>
      </c>
      <c r="I109" s="145">
        <v>286</v>
      </c>
      <c r="J109" s="13">
        <v>45777</v>
      </c>
      <c r="K109" s="13" t="s">
        <v>258</v>
      </c>
      <c r="L109" s="15" t="s">
        <v>290</v>
      </c>
    </row>
    <row r="110" spans="1:13" x14ac:dyDescent="0.25">
      <c r="B110" s="147">
        <f t="shared" si="1"/>
        <v>109</v>
      </c>
      <c r="C110" s="154" t="s">
        <v>250</v>
      </c>
      <c r="D110" s="17" t="s">
        <v>9</v>
      </c>
      <c r="E110" s="5" t="s">
        <v>253</v>
      </c>
      <c r="F110" s="19">
        <v>45776</v>
      </c>
      <c r="G110" s="5" t="s">
        <v>257</v>
      </c>
      <c r="H110" s="58">
        <v>6800</v>
      </c>
      <c r="I110" s="145">
        <v>1496</v>
      </c>
      <c r="J110" s="13">
        <v>45777</v>
      </c>
      <c r="K110" s="13" t="s">
        <v>41</v>
      </c>
      <c r="L110" s="20" t="s">
        <v>233</v>
      </c>
    </row>
    <row r="111" spans="1:13" x14ac:dyDescent="0.25">
      <c r="B111" s="147">
        <f t="shared" si="1"/>
        <v>110</v>
      </c>
      <c r="C111" s="154" t="s">
        <v>78</v>
      </c>
      <c r="D111" s="17" t="s">
        <v>9</v>
      </c>
      <c r="E111" s="5" t="s">
        <v>254</v>
      </c>
      <c r="F111" s="19">
        <v>45777</v>
      </c>
      <c r="G111" s="5" t="s">
        <v>87</v>
      </c>
      <c r="H111" s="58">
        <v>2.5</v>
      </c>
      <c r="I111" s="145">
        <v>0.55000000000000004</v>
      </c>
      <c r="J111" s="13">
        <v>45777</v>
      </c>
      <c r="K111" s="13" t="s">
        <v>41</v>
      </c>
      <c r="L111" s="36" t="s">
        <v>35</v>
      </c>
    </row>
    <row r="112" spans="1:13" x14ac:dyDescent="0.25">
      <c r="B112" s="147">
        <f t="shared" si="1"/>
        <v>111</v>
      </c>
      <c r="C112" s="154" t="s">
        <v>77</v>
      </c>
      <c r="D112" s="17" t="s">
        <v>9</v>
      </c>
      <c r="E112" s="5" t="s">
        <v>255</v>
      </c>
      <c r="F112" s="19">
        <v>45777</v>
      </c>
      <c r="G112" s="5" t="s">
        <v>85</v>
      </c>
      <c r="H112" s="58">
        <v>5</v>
      </c>
      <c r="I112" s="145">
        <v>1.1000000000000001</v>
      </c>
      <c r="J112" s="13">
        <v>45777</v>
      </c>
      <c r="K112" s="13" t="s">
        <v>41</v>
      </c>
      <c r="L112" s="36" t="s">
        <v>35</v>
      </c>
    </row>
    <row r="113" spans="1:12" x14ac:dyDescent="0.25">
      <c r="A113" s="152" t="s">
        <v>260</v>
      </c>
      <c r="B113" s="151">
        <f t="shared" si="1"/>
        <v>112</v>
      </c>
      <c r="C113" s="163" t="s">
        <v>205</v>
      </c>
      <c r="D113" s="153" t="s">
        <v>9</v>
      </c>
      <c r="E113" s="97" t="s">
        <v>261</v>
      </c>
      <c r="F113" s="65">
        <v>45783</v>
      </c>
      <c r="G113" s="97" t="s">
        <v>219</v>
      </c>
      <c r="H113" s="98">
        <v>7800</v>
      </c>
      <c r="I113" s="108">
        <v>1716</v>
      </c>
      <c r="J113" s="68">
        <v>45783</v>
      </c>
      <c r="K113" s="68" t="s">
        <v>271</v>
      </c>
      <c r="L113" s="110" t="s">
        <v>232</v>
      </c>
    </row>
    <row r="114" spans="1:12" x14ac:dyDescent="0.25">
      <c r="B114" s="147">
        <f t="shared" si="1"/>
        <v>113</v>
      </c>
      <c r="C114" s="161" t="s">
        <v>140</v>
      </c>
      <c r="D114" s="17" t="s">
        <v>9</v>
      </c>
      <c r="E114" s="5" t="s">
        <v>262</v>
      </c>
      <c r="F114" s="19">
        <v>45777</v>
      </c>
      <c r="G114" s="5" t="s">
        <v>135</v>
      </c>
      <c r="H114" s="58">
        <v>65</v>
      </c>
      <c r="I114" s="145">
        <v>14.3</v>
      </c>
      <c r="J114" s="13">
        <v>45784</v>
      </c>
      <c r="K114" s="13" t="s">
        <v>178</v>
      </c>
      <c r="L114" s="15" t="s">
        <v>290</v>
      </c>
    </row>
    <row r="115" spans="1:12" x14ac:dyDescent="0.25">
      <c r="B115" s="147">
        <f t="shared" si="1"/>
        <v>114</v>
      </c>
      <c r="C115" s="161" t="s">
        <v>18</v>
      </c>
      <c r="D115" s="17" t="s">
        <v>9</v>
      </c>
      <c r="E115" s="5" t="s">
        <v>263</v>
      </c>
      <c r="F115" s="19">
        <v>45783</v>
      </c>
      <c r="G115" s="5" t="s">
        <v>31</v>
      </c>
      <c r="H115" s="58">
        <v>97.92</v>
      </c>
      <c r="I115" s="145">
        <v>3.92</v>
      </c>
      <c r="J115" s="13">
        <v>45785</v>
      </c>
      <c r="K115" s="13" t="s">
        <v>128</v>
      </c>
      <c r="L115" s="15" t="s">
        <v>290</v>
      </c>
    </row>
    <row r="116" spans="1:12" x14ac:dyDescent="0.25">
      <c r="B116" s="147">
        <f t="shared" si="1"/>
        <v>115</v>
      </c>
      <c r="C116" s="161" t="s">
        <v>203</v>
      </c>
      <c r="D116" s="17" t="s">
        <v>9</v>
      </c>
      <c r="E116" s="5" t="s">
        <v>264</v>
      </c>
      <c r="F116" s="19">
        <v>45777</v>
      </c>
      <c r="G116" s="5" t="s">
        <v>24</v>
      </c>
      <c r="H116" s="58">
        <v>370</v>
      </c>
      <c r="I116" s="145">
        <v>0</v>
      </c>
      <c r="J116" s="13">
        <v>45785</v>
      </c>
      <c r="K116" s="13" t="s">
        <v>272</v>
      </c>
      <c r="L116" s="20" t="s">
        <v>275</v>
      </c>
    </row>
    <row r="117" spans="1:12" x14ac:dyDescent="0.25">
      <c r="B117" s="147">
        <f t="shared" si="1"/>
        <v>116</v>
      </c>
      <c r="C117" s="161" t="s">
        <v>278</v>
      </c>
      <c r="D117" s="17" t="s">
        <v>21</v>
      </c>
      <c r="E117" s="5" t="s">
        <v>265</v>
      </c>
      <c r="F117" s="19">
        <v>45784</v>
      </c>
      <c r="G117" s="5" t="s">
        <v>202</v>
      </c>
      <c r="H117" s="58">
        <v>-7200</v>
      </c>
      <c r="I117" s="145">
        <v>-1584</v>
      </c>
      <c r="J117" s="13">
        <v>45785</v>
      </c>
      <c r="K117" s="13" t="s">
        <v>41</v>
      </c>
      <c r="L117" s="20" t="s">
        <v>11</v>
      </c>
    </row>
    <row r="118" spans="1:12" x14ac:dyDescent="0.25">
      <c r="B118" s="147">
        <f t="shared" si="1"/>
        <v>117</v>
      </c>
      <c r="C118" s="161" t="s">
        <v>278</v>
      </c>
      <c r="D118" s="17" t="s">
        <v>9</v>
      </c>
      <c r="E118" s="5" t="s">
        <v>266</v>
      </c>
      <c r="F118" s="19">
        <v>45784</v>
      </c>
      <c r="G118" s="5" t="s">
        <v>202</v>
      </c>
      <c r="H118" s="58">
        <v>7200</v>
      </c>
      <c r="I118" s="145">
        <v>1584</v>
      </c>
      <c r="J118" s="13">
        <v>45785</v>
      </c>
      <c r="K118" s="13" t="s">
        <v>273</v>
      </c>
      <c r="L118" s="15" t="s">
        <v>290</v>
      </c>
    </row>
    <row r="119" spans="1:12" x14ac:dyDescent="0.25">
      <c r="B119" s="147">
        <f t="shared" si="1"/>
        <v>118</v>
      </c>
      <c r="C119" s="161" t="s">
        <v>278</v>
      </c>
      <c r="D119" s="17" t="s">
        <v>21</v>
      </c>
      <c r="E119" s="5" t="s">
        <v>267</v>
      </c>
      <c r="F119" s="19">
        <v>45784</v>
      </c>
      <c r="G119" s="5" t="s">
        <v>202</v>
      </c>
      <c r="H119" s="58">
        <v>-9900</v>
      </c>
      <c r="I119" s="145">
        <v>-2178</v>
      </c>
      <c r="J119" s="13">
        <v>45785</v>
      </c>
      <c r="K119" s="13" t="s">
        <v>41</v>
      </c>
      <c r="L119" s="20" t="s">
        <v>276</v>
      </c>
    </row>
    <row r="120" spans="1:12" x14ac:dyDescent="0.25">
      <c r="B120" s="147">
        <f t="shared" si="1"/>
        <v>119</v>
      </c>
      <c r="C120" s="161" t="s">
        <v>278</v>
      </c>
      <c r="D120" s="17" t="s">
        <v>9</v>
      </c>
      <c r="E120" s="5" t="s">
        <v>268</v>
      </c>
      <c r="F120" s="19">
        <v>45784</v>
      </c>
      <c r="G120" s="5" t="s">
        <v>202</v>
      </c>
      <c r="H120" s="58">
        <v>9900</v>
      </c>
      <c r="I120" s="145">
        <v>2178</v>
      </c>
      <c r="J120" s="13">
        <v>45785</v>
      </c>
      <c r="K120" s="13" t="s">
        <v>273</v>
      </c>
      <c r="L120" s="15" t="s">
        <v>290</v>
      </c>
    </row>
    <row r="121" spans="1:12" x14ac:dyDescent="0.25">
      <c r="B121" s="147">
        <f t="shared" si="1"/>
        <v>120</v>
      </c>
      <c r="C121" s="161" t="s">
        <v>249</v>
      </c>
      <c r="D121" s="17" t="s">
        <v>20</v>
      </c>
      <c r="E121" s="5" t="s">
        <v>269</v>
      </c>
      <c r="F121" s="19">
        <v>45786</v>
      </c>
      <c r="G121" s="5" t="s">
        <v>256</v>
      </c>
      <c r="H121" s="58">
        <v>303.76</v>
      </c>
      <c r="I121" s="145">
        <v>66.83</v>
      </c>
      <c r="J121" s="13">
        <v>45786</v>
      </c>
      <c r="K121" s="13" t="s">
        <v>258</v>
      </c>
      <c r="L121" s="15" t="s">
        <v>290</v>
      </c>
    </row>
    <row r="122" spans="1:12" x14ac:dyDescent="0.25">
      <c r="B122" s="147">
        <f t="shared" si="1"/>
        <v>121</v>
      </c>
      <c r="C122" s="161" t="s">
        <v>250</v>
      </c>
      <c r="D122" s="17" t="s">
        <v>9</v>
      </c>
      <c r="E122" s="5" t="s">
        <v>253</v>
      </c>
      <c r="F122" s="19">
        <v>45776</v>
      </c>
      <c r="G122" s="5" t="s">
        <v>257</v>
      </c>
      <c r="H122" s="58">
        <v>6800</v>
      </c>
      <c r="I122" s="145">
        <v>1496</v>
      </c>
      <c r="J122" s="13">
        <v>45786</v>
      </c>
      <c r="K122" s="13" t="s">
        <v>274</v>
      </c>
      <c r="L122" s="15" t="s">
        <v>290</v>
      </c>
    </row>
    <row r="123" spans="1:12" x14ac:dyDescent="0.25">
      <c r="A123" s="86"/>
      <c r="B123" s="148">
        <f t="shared" si="1"/>
        <v>122</v>
      </c>
      <c r="C123" s="162" t="s">
        <v>16</v>
      </c>
      <c r="D123" s="149" t="s">
        <v>9</v>
      </c>
      <c r="E123" s="126" t="s">
        <v>270</v>
      </c>
      <c r="F123" s="82">
        <v>45784</v>
      </c>
      <c r="G123" s="126" t="s">
        <v>28</v>
      </c>
      <c r="H123" s="127">
        <v>748.13</v>
      </c>
      <c r="I123" s="144">
        <v>164.59</v>
      </c>
      <c r="J123" s="85">
        <v>45786</v>
      </c>
      <c r="K123" s="85" t="s">
        <v>41</v>
      </c>
      <c r="L123" s="137" t="s">
        <v>35</v>
      </c>
    </row>
    <row r="124" spans="1:12" x14ac:dyDescent="0.25">
      <c r="A124" s="152" t="s">
        <v>277</v>
      </c>
      <c r="B124" s="18">
        <f t="shared" si="1"/>
        <v>123</v>
      </c>
      <c r="C124" s="169" t="s">
        <v>279</v>
      </c>
      <c r="D124" s="17" t="s">
        <v>9</v>
      </c>
      <c r="E124" s="5" t="s">
        <v>280</v>
      </c>
      <c r="F124" s="19">
        <v>45789</v>
      </c>
      <c r="G124" s="5" t="s">
        <v>281</v>
      </c>
      <c r="H124" s="58">
        <v>6167.09</v>
      </c>
      <c r="I124" s="145">
        <v>587.38</v>
      </c>
      <c r="J124" s="13">
        <v>45791</v>
      </c>
      <c r="K124" s="13" t="s">
        <v>41</v>
      </c>
      <c r="L124" s="187" t="s">
        <v>335</v>
      </c>
    </row>
    <row r="125" spans="1:12" x14ac:dyDescent="0.25">
      <c r="B125" s="18">
        <f t="shared" si="1"/>
        <v>124</v>
      </c>
      <c r="C125" s="169" t="s">
        <v>203</v>
      </c>
      <c r="D125" s="17" t="s">
        <v>9</v>
      </c>
      <c r="E125" s="5" t="s">
        <v>264</v>
      </c>
      <c r="F125" s="19">
        <v>45777</v>
      </c>
      <c r="G125" s="5" t="s">
        <v>24</v>
      </c>
      <c r="H125" s="58">
        <v>370</v>
      </c>
      <c r="I125" s="145">
        <v>0</v>
      </c>
      <c r="J125" s="13">
        <v>45792</v>
      </c>
      <c r="K125" s="13" t="s">
        <v>283</v>
      </c>
      <c r="L125" s="15" t="s">
        <v>290</v>
      </c>
    </row>
    <row r="126" spans="1:12" x14ac:dyDescent="0.25">
      <c r="B126" s="18">
        <f t="shared" si="1"/>
        <v>125</v>
      </c>
      <c r="C126" s="169" t="s">
        <v>52</v>
      </c>
      <c r="D126" s="17" t="s">
        <v>9</v>
      </c>
      <c r="E126" s="5" t="s">
        <v>282</v>
      </c>
      <c r="F126" s="19">
        <v>45785</v>
      </c>
      <c r="G126" s="5" t="s">
        <v>58</v>
      </c>
      <c r="H126" s="58">
        <v>677.82</v>
      </c>
      <c r="I126" s="145">
        <v>149.12</v>
      </c>
      <c r="J126" s="13">
        <v>45795</v>
      </c>
      <c r="K126" s="13" t="s">
        <v>130</v>
      </c>
      <c r="L126" s="15" t="s">
        <v>290</v>
      </c>
    </row>
    <row r="127" spans="1:12" x14ac:dyDescent="0.25">
      <c r="A127" s="167" t="s">
        <v>284</v>
      </c>
      <c r="B127" s="151">
        <f t="shared" si="1"/>
        <v>126</v>
      </c>
      <c r="C127" s="168" t="s">
        <v>51</v>
      </c>
      <c r="D127" s="153" t="s">
        <v>9</v>
      </c>
      <c r="E127" s="97" t="s">
        <v>285</v>
      </c>
      <c r="F127" s="65">
        <v>45796</v>
      </c>
      <c r="G127" s="97" t="s">
        <v>56</v>
      </c>
      <c r="H127" s="98">
        <v>1090.18</v>
      </c>
      <c r="I127" s="108">
        <v>247.07</v>
      </c>
      <c r="J127" s="68">
        <v>45797</v>
      </c>
      <c r="K127" s="68" t="s">
        <v>41</v>
      </c>
      <c r="L127" s="100" t="s">
        <v>35</v>
      </c>
    </row>
    <row r="128" spans="1:12" x14ac:dyDescent="0.25">
      <c r="B128" s="18">
        <f t="shared" si="1"/>
        <v>127</v>
      </c>
      <c r="C128" s="169" t="s">
        <v>76</v>
      </c>
      <c r="D128" s="17" t="s">
        <v>9</v>
      </c>
      <c r="E128" s="5" t="s">
        <v>286</v>
      </c>
      <c r="F128" s="19">
        <v>45800</v>
      </c>
      <c r="G128" s="5" t="s">
        <v>83</v>
      </c>
      <c r="H128" s="58">
        <v>70</v>
      </c>
      <c r="I128" s="145">
        <v>15.4</v>
      </c>
      <c r="J128" s="13">
        <v>45800</v>
      </c>
      <c r="K128" s="13" t="s">
        <v>41</v>
      </c>
      <c r="L128" s="20" t="s">
        <v>35</v>
      </c>
    </row>
    <row r="129" spans="1:12" x14ac:dyDescent="0.25">
      <c r="B129" s="18">
        <f t="shared" si="1"/>
        <v>128</v>
      </c>
      <c r="C129" s="169" t="s">
        <v>76</v>
      </c>
      <c r="D129" s="17" t="s">
        <v>9</v>
      </c>
      <c r="E129" s="5" t="s">
        <v>287</v>
      </c>
      <c r="F129" s="19">
        <v>45800</v>
      </c>
      <c r="G129" s="5" t="s">
        <v>83</v>
      </c>
      <c r="H129" s="58">
        <v>7.55</v>
      </c>
      <c r="I129" s="145">
        <v>1.66</v>
      </c>
      <c r="J129" s="13">
        <v>45800</v>
      </c>
      <c r="K129" s="13" t="s">
        <v>41</v>
      </c>
      <c r="L129" s="20" t="s">
        <v>35</v>
      </c>
    </row>
    <row r="130" spans="1:12" x14ac:dyDescent="0.25">
      <c r="B130" s="18">
        <f t="shared" si="1"/>
        <v>129</v>
      </c>
      <c r="C130" s="169" t="s">
        <v>52</v>
      </c>
      <c r="D130" s="17" t="s">
        <v>9</v>
      </c>
      <c r="E130" s="5" t="s">
        <v>288</v>
      </c>
      <c r="F130" s="19">
        <v>45796</v>
      </c>
      <c r="G130" s="5" t="s">
        <v>58</v>
      </c>
      <c r="H130" s="58">
        <v>93.81</v>
      </c>
      <c r="I130" s="145">
        <v>0</v>
      </c>
      <c r="J130" s="13">
        <v>45800</v>
      </c>
      <c r="K130" s="13" t="s">
        <v>130</v>
      </c>
      <c r="L130" s="15" t="s">
        <v>290</v>
      </c>
    </row>
    <row r="131" spans="1:12" x14ac:dyDescent="0.25">
      <c r="B131" s="18">
        <f t="shared" si="1"/>
        <v>130</v>
      </c>
      <c r="C131" s="169" t="s">
        <v>52</v>
      </c>
      <c r="D131" s="17" t="s">
        <v>9</v>
      </c>
      <c r="E131" s="5" t="s">
        <v>289</v>
      </c>
      <c r="F131" s="19">
        <v>45796</v>
      </c>
      <c r="G131" s="5" t="s">
        <v>58</v>
      </c>
      <c r="H131" s="58">
        <v>139.37</v>
      </c>
      <c r="I131" s="145">
        <v>30.66</v>
      </c>
      <c r="J131" s="13">
        <v>45801</v>
      </c>
      <c r="K131" s="13" t="s">
        <v>130</v>
      </c>
      <c r="L131" s="15" t="s">
        <v>290</v>
      </c>
    </row>
    <row r="132" spans="1:12" x14ac:dyDescent="0.25">
      <c r="A132" s="171" t="s">
        <v>299</v>
      </c>
      <c r="B132" s="151">
        <f t="shared" si="1"/>
        <v>131</v>
      </c>
      <c r="C132" s="168" t="s">
        <v>54</v>
      </c>
      <c r="D132" s="153" t="s">
        <v>9</v>
      </c>
      <c r="E132" s="97" t="s">
        <v>292</v>
      </c>
      <c r="F132" s="65">
        <v>45803</v>
      </c>
      <c r="G132" s="97" t="s">
        <v>67</v>
      </c>
      <c r="H132" s="98">
        <v>90</v>
      </c>
      <c r="I132" s="108">
        <v>19.8</v>
      </c>
      <c r="J132" s="68">
        <v>45804</v>
      </c>
      <c r="K132" s="68" t="s">
        <v>149</v>
      </c>
      <c r="L132" s="110" t="s">
        <v>335</v>
      </c>
    </row>
    <row r="133" spans="1:12" x14ac:dyDescent="0.25">
      <c r="B133" s="18">
        <f t="shared" ref="B133:B196" si="2">B132+1</f>
        <v>132</v>
      </c>
      <c r="C133" s="169" t="s">
        <v>250</v>
      </c>
      <c r="D133" s="17" t="s">
        <v>9</v>
      </c>
      <c r="E133" s="5" t="s">
        <v>293</v>
      </c>
      <c r="F133" s="19">
        <v>45807</v>
      </c>
      <c r="G133" s="5" t="s">
        <v>257</v>
      </c>
      <c r="H133" s="58">
        <v>1450</v>
      </c>
      <c r="I133" s="145">
        <v>319</v>
      </c>
      <c r="J133" s="13">
        <v>45807</v>
      </c>
      <c r="K133" s="13" t="s">
        <v>298</v>
      </c>
      <c r="L133" s="15" t="s">
        <v>335</v>
      </c>
    </row>
    <row r="134" spans="1:12" x14ac:dyDescent="0.25">
      <c r="B134" s="18">
        <f t="shared" si="2"/>
        <v>133</v>
      </c>
      <c r="C134" s="169" t="s">
        <v>78</v>
      </c>
      <c r="D134" s="17" t="s">
        <v>9</v>
      </c>
      <c r="E134" s="5" t="s">
        <v>294</v>
      </c>
      <c r="F134" s="19">
        <v>45807</v>
      </c>
      <c r="G134" s="5" t="s">
        <v>87</v>
      </c>
      <c r="H134" s="58">
        <v>2.5</v>
      </c>
      <c r="I134" s="145">
        <v>0.55000000000000004</v>
      </c>
      <c r="J134" s="13">
        <v>45807</v>
      </c>
      <c r="K134" s="13" t="s">
        <v>41</v>
      </c>
      <c r="L134" s="20" t="s">
        <v>35</v>
      </c>
    </row>
    <row r="135" spans="1:12" x14ac:dyDescent="0.25">
      <c r="B135" s="18">
        <f t="shared" si="2"/>
        <v>134</v>
      </c>
      <c r="C135" s="169" t="s">
        <v>77</v>
      </c>
      <c r="D135" s="17" t="s">
        <v>9</v>
      </c>
      <c r="E135" s="5" t="s">
        <v>295</v>
      </c>
      <c r="F135" s="19">
        <v>45807</v>
      </c>
      <c r="G135" s="5" t="s">
        <v>85</v>
      </c>
      <c r="H135" s="58">
        <v>17.05</v>
      </c>
      <c r="I135" s="145">
        <v>3.75</v>
      </c>
      <c r="J135" s="13">
        <v>45807</v>
      </c>
      <c r="K135" s="13" t="s">
        <v>41</v>
      </c>
      <c r="L135" s="20" t="s">
        <v>35</v>
      </c>
    </row>
    <row r="136" spans="1:12" x14ac:dyDescent="0.25">
      <c r="B136" s="18">
        <f t="shared" si="2"/>
        <v>135</v>
      </c>
      <c r="C136" s="169" t="s">
        <v>291</v>
      </c>
      <c r="D136" s="17" t="s">
        <v>9</v>
      </c>
      <c r="E136" s="5" t="s">
        <v>296</v>
      </c>
      <c r="F136" s="19">
        <v>45807</v>
      </c>
      <c r="G136" s="5" t="s">
        <v>297</v>
      </c>
      <c r="H136" s="58">
        <v>5.74</v>
      </c>
      <c r="I136" s="145">
        <v>1.26</v>
      </c>
      <c r="J136" s="13">
        <v>45807</v>
      </c>
      <c r="K136" s="13" t="s">
        <v>41</v>
      </c>
      <c r="L136" s="20" t="s">
        <v>35</v>
      </c>
    </row>
    <row r="137" spans="1:12" x14ac:dyDescent="0.25">
      <c r="A137" s="185" t="s">
        <v>323</v>
      </c>
      <c r="B137" s="151">
        <f t="shared" si="2"/>
        <v>136</v>
      </c>
      <c r="C137" s="168" t="s">
        <v>300</v>
      </c>
      <c r="D137" s="153" t="s">
        <v>9</v>
      </c>
      <c r="E137" s="97" t="s">
        <v>302</v>
      </c>
      <c r="F137" s="65">
        <v>45810</v>
      </c>
      <c r="G137" s="97" t="s">
        <v>202</v>
      </c>
      <c r="H137" s="98">
        <v>1080</v>
      </c>
      <c r="I137" s="108">
        <v>237.6</v>
      </c>
      <c r="J137" s="68">
        <v>45811</v>
      </c>
      <c r="K137" s="68" t="s">
        <v>310</v>
      </c>
      <c r="L137" s="100" t="s">
        <v>243</v>
      </c>
    </row>
    <row r="138" spans="1:12" x14ac:dyDescent="0.25">
      <c r="B138" s="18">
        <f t="shared" si="2"/>
        <v>137</v>
      </c>
      <c r="C138" s="169" t="s">
        <v>301</v>
      </c>
      <c r="D138" s="17" t="s">
        <v>9</v>
      </c>
      <c r="E138" s="5" t="s">
        <v>303</v>
      </c>
      <c r="F138" s="19">
        <v>45809</v>
      </c>
      <c r="G138" s="5" t="s">
        <v>309</v>
      </c>
      <c r="H138" s="58">
        <v>1110</v>
      </c>
      <c r="I138" s="145">
        <v>244.2</v>
      </c>
      <c r="J138" s="13">
        <v>45811</v>
      </c>
      <c r="K138" s="13" t="s">
        <v>311</v>
      </c>
      <c r="L138" s="20" t="s">
        <v>171</v>
      </c>
    </row>
    <row r="139" spans="1:12" x14ac:dyDescent="0.25">
      <c r="B139" s="18">
        <f t="shared" si="2"/>
        <v>138</v>
      </c>
      <c r="C139" s="169" t="s">
        <v>97</v>
      </c>
      <c r="D139" s="17" t="s">
        <v>20</v>
      </c>
      <c r="E139" s="5" t="s">
        <v>304</v>
      </c>
      <c r="F139" s="19">
        <v>45807</v>
      </c>
      <c r="G139" s="5" t="s">
        <v>102</v>
      </c>
      <c r="H139" s="58">
        <v>3949.4</v>
      </c>
      <c r="I139" s="145">
        <v>868.87</v>
      </c>
      <c r="J139" s="13">
        <v>45813</v>
      </c>
      <c r="K139" s="13" t="s">
        <v>41</v>
      </c>
      <c r="L139" s="15" t="s">
        <v>290</v>
      </c>
    </row>
    <row r="140" spans="1:12" x14ac:dyDescent="0.25">
      <c r="B140" s="18">
        <f t="shared" si="2"/>
        <v>139</v>
      </c>
      <c r="C140" s="169" t="s">
        <v>18</v>
      </c>
      <c r="D140" s="17" t="s">
        <v>9</v>
      </c>
      <c r="E140" s="5" t="s">
        <v>305</v>
      </c>
      <c r="F140" s="19">
        <v>45812</v>
      </c>
      <c r="G140" s="5" t="s">
        <v>31</v>
      </c>
      <c r="H140" s="58">
        <v>115.2</v>
      </c>
      <c r="I140" s="145">
        <v>4.6100000000000003</v>
      </c>
      <c r="J140" s="13">
        <v>45814</v>
      </c>
      <c r="K140" s="13" t="s">
        <v>128</v>
      </c>
      <c r="L140" s="15" t="s">
        <v>335</v>
      </c>
    </row>
    <row r="141" spans="1:12" x14ac:dyDescent="0.25">
      <c r="B141" s="18">
        <f t="shared" si="2"/>
        <v>140</v>
      </c>
      <c r="C141" s="169" t="s">
        <v>51</v>
      </c>
      <c r="D141" s="17" t="s">
        <v>21</v>
      </c>
      <c r="E141" s="5" t="s">
        <v>306</v>
      </c>
      <c r="F141" s="19">
        <v>45806</v>
      </c>
      <c r="G141" s="5" t="s">
        <v>56</v>
      </c>
      <c r="H141" s="58">
        <v>-1090.18</v>
      </c>
      <c r="I141" s="145">
        <v>-247.07</v>
      </c>
      <c r="J141" s="13">
        <v>45815</v>
      </c>
      <c r="K141" s="13" t="s">
        <v>41</v>
      </c>
      <c r="L141" s="20" t="s">
        <v>314</v>
      </c>
    </row>
    <row r="142" spans="1:12" x14ac:dyDescent="0.25">
      <c r="B142" s="18">
        <f t="shared" si="2"/>
        <v>141</v>
      </c>
      <c r="C142" s="169" t="s">
        <v>17</v>
      </c>
      <c r="D142" s="17" t="s">
        <v>9</v>
      </c>
      <c r="E142" s="5" t="s">
        <v>307</v>
      </c>
      <c r="F142" s="19">
        <v>45814</v>
      </c>
      <c r="G142" s="5" t="s">
        <v>29</v>
      </c>
      <c r="H142" s="58">
        <v>8840</v>
      </c>
      <c r="I142" s="145">
        <v>1944.8</v>
      </c>
      <c r="J142" s="13">
        <v>45815</v>
      </c>
      <c r="K142" s="13" t="s">
        <v>312</v>
      </c>
      <c r="L142" s="15" t="s">
        <v>335</v>
      </c>
    </row>
    <row r="143" spans="1:12" x14ac:dyDescent="0.25">
      <c r="B143" s="18">
        <f t="shared" si="2"/>
        <v>142</v>
      </c>
      <c r="C143" s="169" t="s">
        <v>17</v>
      </c>
      <c r="D143" s="17" t="s">
        <v>9</v>
      </c>
      <c r="E143" s="5" t="s">
        <v>308</v>
      </c>
      <c r="F143" s="19">
        <v>45814</v>
      </c>
      <c r="G143" s="5" t="s">
        <v>29</v>
      </c>
      <c r="H143" s="58">
        <v>7800</v>
      </c>
      <c r="I143" s="145">
        <v>1716</v>
      </c>
      <c r="J143" s="13">
        <v>45815</v>
      </c>
      <c r="K143" s="13" t="s">
        <v>313</v>
      </c>
      <c r="L143" s="15" t="s">
        <v>335</v>
      </c>
    </row>
    <row r="144" spans="1:12" x14ac:dyDescent="0.25">
      <c r="A144" s="185" t="s">
        <v>324</v>
      </c>
      <c r="B144" s="151">
        <f t="shared" si="2"/>
        <v>143</v>
      </c>
      <c r="C144" s="168" t="s">
        <v>16</v>
      </c>
      <c r="D144" s="153" t="s">
        <v>9</v>
      </c>
      <c r="E144" s="97" t="s">
        <v>316</v>
      </c>
      <c r="F144" s="65">
        <v>45817</v>
      </c>
      <c r="G144" s="97" t="s">
        <v>28</v>
      </c>
      <c r="H144" s="98">
        <v>641.82000000000005</v>
      </c>
      <c r="I144" s="108">
        <v>141.19999999999999</v>
      </c>
      <c r="J144" s="68">
        <v>45818</v>
      </c>
      <c r="K144" s="68" t="s">
        <v>41</v>
      </c>
      <c r="L144" s="100" t="s">
        <v>314</v>
      </c>
    </row>
    <row r="145" spans="1:12" x14ac:dyDescent="0.25">
      <c r="B145" s="18">
        <f t="shared" si="2"/>
        <v>144</v>
      </c>
      <c r="C145" s="169" t="s">
        <v>203</v>
      </c>
      <c r="D145" s="17" t="s">
        <v>9</v>
      </c>
      <c r="E145" s="5" t="s">
        <v>317</v>
      </c>
      <c r="F145" s="19">
        <v>45807</v>
      </c>
      <c r="G145" s="5" t="s">
        <v>24</v>
      </c>
      <c r="H145" s="58">
        <v>370</v>
      </c>
      <c r="I145" s="145">
        <v>0</v>
      </c>
      <c r="J145" s="13">
        <v>45818</v>
      </c>
      <c r="K145" s="13" t="s">
        <v>272</v>
      </c>
      <c r="L145" s="20" t="s">
        <v>275</v>
      </c>
    </row>
    <row r="146" spans="1:12" x14ac:dyDescent="0.25">
      <c r="B146" s="18">
        <f t="shared" si="2"/>
        <v>145</v>
      </c>
      <c r="C146" s="169" t="s">
        <v>140</v>
      </c>
      <c r="D146" s="17" t="s">
        <v>9</v>
      </c>
      <c r="E146" s="5" t="s">
        <v>318</v>
      </c>
      <c r="F146" s="19">
        <v>45808</v>
      </c>
      <c r="G146" s="5" t="s">
        <v>135</v>
      </c>
      <c r="H146" s="58">
        <v>65</v>
      </c>
      <c r="I146" s="145">
        <v>14.3</v>
      </c>
      <c r="J146" s="13">
        <v>45818</v>
      </c>
      <c r="K146" s="13" t="s">
        <v>178</v>
      </c>
      <c r="L146" s="15" t="s">
        <v>335</v>
      </c>
    </row>
    <row r="147" spans="1:12" x14ac:dyDescent="0.25">
      <c r="B147" s="18">
        <f t="shared" si="2"/>
        <v>146</v>
      </c>
      <c r="C147" s="169" t="s">
        <v>16</v>
      </c>
      <c r="D147" s="17" t="s">
        <v>9</v>
      </c>
      <c r="E147" s="5" t="s">
        <v>319</v>
      </c>
      <c r="F147" s="19">
        <v>45819</v>
      </c>
      <c r="G147" s="5" t="s">
        <v>28</v>
      </c>
      <c r="H147" s="58">
        <v>120.07</v>
      </c>
      <c r="I147" s="145">
        <v>26.42</v>
      </c>
      <c r="J147" s="13">
        <v>45820</v>
      </c>
      <c r="K147" s="13" t="s">
        <v>41</v>
      </c>
      <c r="L147" s="20" t="s">
        <v>314</v>
      </c>
    </row>
    <row r="148" spans="1:12" x14ac:dyDescent="0.25">
      <c r="B148" s="18">
        <f t="shared" si="2"/>
        <v>147</v>
      </c>
      <c r="C148" s="169" t="s">
        <v>315</v>
      </c>
      <c r="D148" s="17" t="s">
        <v>9</v>
      </c>
      <c r="E148" s="5" t="s">
        <v>320</v>
      </c>
      <c r="F148" s="19">
        <v>45818</v>
      </c>
      <c r="G148" s="5" t="s">
        <v>321</v>
      </c>
      <c r="H148" s="58">
        <v>327</v>
      </c>
      <c r="I148" s="145">
        <v>13.08</v>
      </c>
      <c r="J148" s="13">
        <v>45820</v>
      </c>
      <c r="K148" s="13" t="s">
        <v>322</v>
      </c>
      <c r="L148" s="15" t="s">
        <v>335</v>
      </c>
    </row>
    <row r="149" spans="1:12" x14ac:dyDescent="0.25">
      <c r="A149" s="186" t="s">
        <v>334</v>
      </c>
      <c r="B149" s="151">
        <f t="shared" si="2"/>
        <v>148</v>
      </c>
      <c r="C149" s="168" t="s">
        <v>301</v>
      </c>
      <c r="D149" s="153" t="s">
        <v>9</v>
      </c>
      <c r="E149" s="97" t="s">
        <v>303</v>
      </c>
      <c r="F149" s="65">
        <v>45809</v>
      </c>
      <c r="G149" s="97" t="s">
        <v>309</v>
      </c>
      <c r="H149" s="98">
        <v>1110</v>
      </c>
      <c r="I149" s="108">
        <v>244.2</v>
      </c>
      <c r="J149" s="68">
        <v>45824</v>
      </c>
      <c r="K149" s="68" t="s">
        <v>332</v>
      </c>
      <c r="L149" s="110" t="s">
        <v>335</v>
      </c>
    </row>
    <row r="150" spans="1:12" x14ac:dyDescent="0.25">
      <c r="B150" s="18">
        <f t="shared" si="2"/>
        <v>149</v>
      </c>
      <c r="C150" s="169" t="s">
        <v>113</v>
      </c>
      <c r="D150" s="17" t="s">
        <v>9</v>
      </c>
      <c r="E150" s="5" t="s">
        <v>325</v>
      </c>
      <c r="F150" s="19">
        <v>45819</v>
      </c>
      <c r="G150" s="5" t="s">
        <v>125</v>
      </c>
      <c r="H150" s="58">
        <v>81.599999999999994</v>
      </c>
      <c r="I150" s="145">
        <v>17.95</v>
      </c>
      <c r="J150" s="13">
        <v>45824</v>
      </c>
      <c r="K150" s="13" t="s">
        <v>41</v>
      </c>
      <c r="L150" s="20" t="s">
        <v>35</v>
      </c>
    </row>
    <row r="151" spans="1:12" x14ac:dyDescent="0.25">
      <c r="B151" s="18">
        <f t="shared" si="2"/>
        <v>150</v>
      </c>
      <c r="C151" s="169" t="s">
        <v>113</v>
      </c>
      <c r="D151" s="17" t="s">
        <v>9</v>
      </c>
      <c r="E151" s="5" t="s">
        <v>326</v>
      </c>
      <c r="F151" s="19">
        <v>45819</v>
      </c>
      <c r="G151" s="5" t="s">
        <v>125</v>
      </c>
      <c r="H151" s="58">
        <v>81.599999999999994</v>
      </c>
      <c r="I151" s="77">
        <v>17.95</v>
      </c>
      <c r="J151" s="13">
        <v>45824</v>
      </c>
      <c r="K151" s="13" t="s">
        <v>41</v>
      </c>
      <c r="L151" s="20" t="s">
        <v>35</v>
      </c>
    </row>
    <row r="152" spans="1:12" x14ac:dyDescent="0.25">
      <c r="B152" s="18">
        <f t="shared" si="2"/>
        <v>151</v>
      </c>
      <c r="C152" s="169" t="s">
        <v>52</v>
      </c>
      <c r="D152" s="17" t="s">
        <v>9</v>
      </c>
      <c r="E152" s="5" t="s">
        <v>327</v>
      </c>
      <c r="F152" s="19">
        <v>45814</v>
      </c>
      <c r="G152" s="5" t="s">
        <v>58</v>
      </c>
      <c r="H152" s="58">
        <v>677.82</v>
      </c>
      <c r="I152" s="77">
        <v>149.12</v>
      </c>
      <c r="J152" s="13">
        <v>45825</v>
      </c>
      <c r="K152" s="13" t="s">
        <v>130</v>
      </c>
      <c r="L152" s="15" t="s">
        <v>335</v>
      </c>
    </row>
    <row r="153" spans="1:12" x14ac:dyDescent="0.25">
      <c r="B153" s="18">
        <f t="shared" si="2"/>
        <v>152</v>
      </c>
      <c r="C153" s="169" t="s">
        <v>53</v>
      </c>
      <c r="D153" s="17" t="s">
        <v>9</v>
      </c>
      <c r="E153" s="5" t="s">
        <v>328</v>
      </c>
      <c r="F153" s="19">
        <v>45825</v>
      </c>
      <c r="G153" s="5" t="s">
        <v>64</v>
      </c>
      <c r="H153" s="58">
        <v>300</v>
      </c>
      <c r="I153" s="77">
        <v>66</v>
      </c>
      <c r="J153" s="13">
        <v>45826</v>
      </c>
      <c r="K153" s="13" t="s">
        <v>69</v>
      </c>
      <c r="L153" s="20" t="s">
        <v>171</v>
      </c>
    </row>
    <row r="154" spans="1:12" x14ac:dyDescent="0.25">
      <c r="B154" s="18">
        <f t="shared" si="2"/>
        <v>153</v>
      </c>
      <c r="C154" s="169" t="s">
        <v>53</v>
      </c>
      <c r="D154" s="17" t="s">
        <v>9</v>
      </c>
      <c r="E154" s="5" t="s">
        <v>329</v>
      </c>
      <c r="F154" s="19">
        <v>45825</v>
      </c>
      <c r="G154" s="5" t="s">
        <v>64</v>
      </c>
      <c r="H154" s="58">
        <v>300</v>
      </c>
      <c r="I154" s="77">
        <v>66</v>
      </c>
      <c r="J154" s="13">
        <v>45826</v>
      </c>
      <c r="K154" s="13" t="s">
        <v>333</v>
      </c>
      <c r="L154" s="20" t="s">
        <v>171</v>
      </c>
    </row>
    <row r="155" spans="1:12" x14ac:dyDescent="0.25">
      <c r="B155" s="18">
        <f t="shared" si="2"/>
        <v>154</v>
      </c>
      <c r="C155" s="169" t="s">
        <v>51</v>
      </c>
      <c r="D155" s="17" t="s">
        <v>9</v>
      </c>
      <c r="E155" s="5" t="s">
        <v>330</v>
      </c>
      <c r="F155" s="19">
        <v>45827</v>
      </c>
      <c r="G155" s="5" t="s">
        <v>56</v>
      </c>
      <c r="H155" s="58">
        <v>-1918.45</v>
      </c>
      <c r="I155" s="77">
        <v>-433.26</v>
      </c>
      <c r="J155" s="13">
        <v>45828</v>
      </c>
      <c r="K155" s="13" t="s">
        <v>41</v>
      </c>
      <c r="L155" s="20" t="s">
        <v>35</v>
      </c>
    </row>
    <row r="156" spans="1:12" x14ac:dyDescent="0.25">
      <c r="A156" s="86"/>
      <c r="B156" s="148">
        <f t="shared" si="2"/>
        <v>155</v>
      </c>
      <c r="C156" s="188" t="s">
        <v>141</v>
      </c>
      <c r="D156" s="149" t="s">
        <v>9</v>
      </c>
      <c r="E156" s="126" t="s">
        <v>331</v>
      </c>
      <c r="F156" s="82">
        <v>45828</v>
      </c>
      <c r="G156" s="126" t="s">
        <v>138</v>
      </c>
      <c r="H156" s="127">
        <v>56.35</v>
      </c>
      <c r="I156" s="128">
        <v>12.4</v>
      </c>
      <c r="J156" s="85">
        <v>45828</v>
      </c>
      <c r="K156" s="85" t="s">
        <v>41</v>
      </c>
      <c r="L156" s="137" t="s">
        <v>35</v>
      </c>
    </row>
    <row r="157" spans="1:12" x14ac:dyDescent="0.25">
      <c r="A157" s="189" t="s">
        <v>351</v>
      </c>
      <c r="B157" s="18">
        <f t="shared" si="2"/>
        <v>156</v>
      </c>
      <c r="C157" s="169" t="s">
        <v>112</v>
      </c>
      <c r="D157" s="17" t="s">
        <v>9</v>
      </c>
      <c r="E157" s="5" t="s">
        <v>336</v>
      </c>
      <c r="F157" s="19">
        <v>45831</v>
      </c>
      <c r="G157" s="5" t="s">
        <v>123</v>
      </c>
      <c r="H157" s="58">
        <v>174</v>
      </c>
      <c r="I157" s="77">
        <v>38.28</v>
      </c>
      <c r="J157" s="13">
        <v>45831</v>
      </c>
      <c r="K157" s="13" t="s">
        <v>131</v>
      </c>
      <c r="L157" s="15" t="s">
        <v>377</v>
      </c>
    </row>
    <row r="158" spans="1:12" x14ac:dyDescent="0.25">
      <c r="B158" s="18">
        <f t="shared" si="2"/>
        <v>157</v>
      </c>
      <c r="C158" s="169" t="s">
        <v>52</v>
      </c>
      <c r="D158" s="17" t="s">
        <v>9</v>
      </c>
      <c r="E158" s="5" t="s">
        <v>337</v>
      </c>
      <c r="F158" s="19">
        <v>45825</v>
      </c>
      <c r="G158" s="5" t="s">
        <v>58</v>
      </c>
      <c r="H158" s="58">
        <v>124.61</v>
      </c>
      <c r="I158" s="77">
        <v>27.41</v>
      </c>
      <c r="J158" s="13">
        <v>45831</v>
      </c>
      <c r="K158" s="13" t="s">
        <v>345</v>
      </c>
      <c r="L158" s="15" t="s">
        <v>377</v>
      </c>
    </row>
    <row r="159" spans="1:12" x14ac:dyDescent="0.25">
      <c r="B159" s="18">
        <f t="shared" si="2"/>
        <v>158</v>
      </c>
      <c r="C159" s="233" t="s">
        <v>586</v>
      </c>
      <c r="D159" s="17" t="s">
        <v>9</v>
      </c>
      <c r="E159" s="5" t="s">
        <v>338</v>
      </c>
      <c r="F159" s="19">
        <v>45831</v>
      </c>
      <c r="G159" s="5" t="s">
        <v>202</v>
      </c>
      <c r="H159" s="58">
        <v>3916</v>
      </c>
      <c r="I159" s="77">
        <v>861.52</v>
      </c>
      <c r="J159" s="13">
        <v>45831</v>
      </c>
      <c r="K159" s="13" t="s">
        <v>273</v>
      </c>
      <c r="L159" s="15" t="s">
        <v>377</v>
      </c>
    </row>
    <row r="160" spans="1:12" x14ac:dyDescent="0.25">
      <c r="B160" s="18">
        <f t="shared" si="2"/>
        <v>159</v>
      </c>
      <c r="C160" s="169" t="s">
        <v>183</v>
      </c>
      <c r="D160" s="17" t="s">
        <v>9</v>
      </c>
      <c r="E160" s="5" t="s">
        <v>339</v>
      </c>
      <c r="F160" s="19">
        <v>45832</v>
      </c>
      <c r="G160" s="5" t="s">
        <v>189</v>
      </c>
      <c r="H160" s="58">
        <v>600</v>
      </c>
      <c r="I160" s="77">
        <v>132</v>
      </c>
      <c r="J160" s="13">
        <v>45832</v>
      </c>
      <c r="K160" s="13" t="s">
        <v>194</v>
      </c>
      <c r="L160" s="15" t="s">
        <v>377</v>
      </c>
    </row>
    <row r="161" spans="1:12" x14ac:dyDescent="0.25">
      <c r="B161" s="18">
        <f t="shared" si="2"/>
        <v>160</v>
      </c>
      <c r="C161" s="169" t="s">
        <v>54</v>
      </c>
      <c r="D161" s="17" t="s">
        <v>9</v>
      </c>
      <c r="E161" s="5" t="s">
        <v>340</v>
      </c>
      <c r="F161" s="19">
        <v>45833</v>
      </c>
      <c r="G161" s="5" t="s">
        <v>67</v>
      </c>
      <c r="H161" s="58">
        <v>90</v>
      </c>
      <c r="I161" s="77">
        <v>19.8</v>
      </c>
      <c r="J161" s="13">
        <v>45833</v>
      </c>
      <c r="K161" s="13" t="s">
        <v>149</v>
      </c>
      <c r="L161" s="15" t="s">
        <v>377</v>
      </c>
    </row>
    <row r="162" spans="1:12" x14ac:dyDescent="0.25">
      <c r="B162" s="18">
        <f t="shared" si="2"/>
        <v>161</v>
      </c>
      <c r="C162" s="169" t="s">
        <v>53</v>
      </c>
      <c r="D162" s="17" t="s">
        <v>9</v>
      </c>
      <c r="E162" s="5" t="s">
        <v>341</v>
      </c>
      <c r="F162" s="19">
        <v>45827</v>
      </c>
      <c r="G162" s="5" t="s">
        <v>64</v>
      </c>
      <c r="H162" s="58">
        <v>78.650000000000006</v>
      </c>
      <c r="I162" s="77">
        <v>0</v>
      </c>
      <c r="J162" s="13">
        <v>45834</v>
      </c>
      <c r="K162" s="13" t="s">
        <v>333</v>
      </c>
      <c r="L162" s="20" t="s">
        <v>171</v>
      </c>
    </row>
    <row r="163" spans="1:12" x14ac:dyDescent="0.25">
      <c r="B163" s="18">
        <f t="shared" si="2"/>
        <v>162</v>
      </c>
      <c r="C163" s="169" t="s">
        <v>76</v>
      </c>
      <c r="D163" s="17" t="s">
        <v>9</v>
      </c>
      <c r="E163" s="5" t="s">
        <v>342</v>
      </c>
      <c r="F163" s="19">
        <v>45832</v>
      </c>
      <c r="G163" s="5" t="s">
        <v>83</v>
      </c>
      <c r="H163" s="58">
        <v>270</v>
      </c>
      <c r="I163" s="77">
        <v>59.4</v>
      </c>
      <c r="J163" s="13">
        <v>45834</v>
      </c>
      <c r="K163" s="13" t="s">
        <v>41</v>
      </c>
      <c r="L163" s="20" t="s">
        <v>35</v>
      </c>
    </row>
    <row r="164" spans="1:12" x14ac:dyDescent="0.25">
      <c r="B164" s="18">
        <f t="shared" si="2"/>
        <v>163</v>
      </c>
      <c r="C164" s="169" t="s">
        <v>76</v>
      </c>
      <c r="D164" s="17" t="s">
        <v>9</v>
      </c>
      <c r="E164" s="5" t="s">
        <v>343</v>
      </c>
      <c r="F164" s="19">
        <v>45832</v>
      </c>
      <c r="G164" s="5" t="s">
        <v>83</v>
      </c>
      <c r="H164" s="58">
        <v>109.92</v>
      </c>
      <c r="I164" s="77">
        <v>24.18</v>
      </c>
      <c r="J164" s="13">
        <v>45835</v>
      </c>
      <c r="K164" s="13" t="s">
        <v>41</v>
      </c>
      <c r="L164" s="20" t="s">
        <v>35</v>
      </c>
    </row>
    <row r="165" spans="1:12" x14ac:dyDescent="0.25">
      <c r="A165" s="86"/>
      <c r="B165" s="148">
        <f t="shared" si="2"/>
        <v>164</v>
      </c>
      <c r="C165" s="188" t="s">
        <v>53</v>
      </c>
      <c r="D165" s="149" t="s">
        <v>9</v>
      </c>
      <c r="E165" s="126" t="s">
        <v>344</v>
      </c>
      <c r="F165" s="82">
        <v>45827</v>
      </c>
      <c r="G165" s="126" t="s">
        <v>64</v>
      </c>
      <c r="H165" s="127">
        <v>151.32</v>
      </c>
      <c r="I165" s="128">
        <v>0</v>
      </c>
      <c r="J165" s="85">
        <v>45835</v>
      </c>
      <c r="K165" s="85" t="s">
        <v>69</v>
      </c>
      <c r="L165" s="137" t="s">
        <v>171</v>
      </c>
    </row>
    <row r="166" spans="1:12" x14ac:dyDescent="0.25">
      <c r="A166" s="189" t="s">
        <v>352</v>
      </c>
      <c r="B166" s="18">
        <f t="shared" si="2"/>
        <v>165</v>
      </c>
      <c r="C166" s="169" t="s">
        <v>15</v>
      </c>
      <c r="D166" s="17" t="s">
        <v>9</v>
      </c>
      <c r="E166" s="5" t="s">
        <v>346</v>
      </c>
      <c r="F166" s="19">
        <v>45838</v>
      </c>
      <c r="G166" s="5" t="s">
        <v>26</v>
      </c>
      <c r="H166" s="58">
        <v>3444.48</v>
      </c>
      <c r="I166" s="77">
        <v>757.79</v>
      </c>
      <c r="J166" s="13">
        <v>45838</v>
      </c>
      <c r="K166" s="13" t="s">
        <v>235</v>
      </c>
      <c r="L166" s="15" t="s">
        <v>377</v>
      </c>
    </row>
    <row r="167" spans="1:12" x14ac:dyDescent="0.25">
      <c r="B167" s="18">
        <f t="shared" si="2"/>
        <v>166</v>
      </c>
      <c r="C167" s="169" t="s">
        <v>78</v>
      </c>
      <c r="D167" s="17" t="s">
        <v>9</v>
      </c>
      <c r="E167" s="5" t="s">
        <v>347</v>
      </c>
      <c r="F167" s="19">
        <v>45838</v>
      </c>
      <c r="G167" s="5" t="s">
        <v>87</v>
      </c>
      <c r="H167" s="58">
        <v>2.5</v>
      </c>
      <c r="I167" s="77">
        <v>0.55000000000000004</v>
      </c>
      <c r="J167" s="13">
        <v>45838</v>
      </c>
      <c r="K167" s="13" t="s">
        <v>41</v>
      </c>
      <c r="L167" s="20" t="s">
        <v>35</v>
      </c>
    </row>
    <row r="168" spans="1:12" x14ac:dyDescent="0.25">
      <c r="B168" s="18">
        <f t="shared" si="2"/>
        <v>167</v>
      </c>
      <c r="C168" s="169" t="s">
        <v>77</v>
      </c>
      <c r="D168" s="17" t="s">
        <v>9</v>
      </c>
      <c r="E168" s="5" t="s">
        <v>348</v>
      </c>
      <c r="F168" s="19">
        <v>45838</v>
      </c>
      <c r="G168" s="5" t="s">
        <v>85</v>
      </c>
      <c r="H168" s="58">
        <v>1.64</v>
      </c>
      <c r="I168" s="77">
        <v>0.36</v>
      </c>
      <c r="J168" s="13">
        <v>45838</v>
      </c>
      <c r="K168" s="13" t="s">
        <v>41</v>
      </c>
      <c r="L168" s="20" t="s">
        <v>35</v>
      </c>
    </row>
    <row r="169" spans="1:12" x14ac:dyDescent="0.25">
      <c r="B169" s="18">
        <f t="shared" si="2"/>
        <v>168</v>
      </c>
      <c r="C169" s="169" t="s">
        <v>18</v>
      </c>
      <c r="D169" s="17" t="s">
        <v>9</v>
      </c>
      <c r="E169" s="5" t="s">
        <v>349</v>
      </c>
      <c r="F169" s="19">
        <v>45839</v>
      </c>
      <c r="G169" s="5" t="s">
        <v>31</v>
      </c>
      <c r="H169" s="58">
        <v>103.68</v>
      </c>
      <c r="I169" s="77">
        <v>4.1500000000000004</v>
      </c>
      <c r="J169" s="13">
        <v>45841</v>
      </c>
      <c r="K169" s="13" t="s">
        <v>128</v>
      </c>
      <c r="L169" s="15" t="s">
        <v>377</v>
      </c>
    </row>
    <row r="170" spans="1:12" x14ac:dyDescent="0.25">
      <c r="A170" s="86"/>
      <c r="B170" s="148">
        <f t="shared" si="2"/>
        <v>169</v>
      </c>
      <c r="C170" s="188" t="s">
        <v>203</v>
      </c>
      <c r="D170" s="149" t="s">
        <v>9</v>
      </c>
      <c r="E170" s="126" t="s">
        <v>350</v>
      </c>
      <c r="F170" s="82">
        <v>45838</v>
      </c>
      <c r="G170" s="126" t="s">
        <v>24</v>
      </c>
      <c r="H170" s="127">
        <v>370</v>
      </c>
      <c r="I170" s="128">
        <v>0</v>
      </c>
      <c r="J170" s="85">
        <v>45842</v>
      </c>
      <c r="K170" s="85" t="s">
        <v>283</v>
      </c>
      <c r="L170" s="139" t="s">
        <v>377</v>
      </c>
    </row>
    <row r="171" spans="1:12" x14ac:dyDescent="0.25">
      <c r="A171" s="191" t="s">
        <v>378</v>
      </c>
      <c r="B171" s="18">
        <f t="shared" si="2"/>
        <v>170</v>
      </c>
      <c r="C171" s="169" t="s">
        <v>353</v>
      </c>
      <c r="D171" s="17" t="s">
        <v>9</v>
      </c>
      <c r="E171" s="5" t="s">
        <v>207</v>
      </c>
      <c r="F171" s="19">
        <v>45839</v>
      </c>
      <c r="G171" s="5" t="s">
        <v>355</v>
      </c>
      <c r="H171" s="58">
        <v>1300</v>
      </c>
      <c r="I171" s="77">
        <v>286</v>
      </c>
      <c r="J171" s="13">
        <v>45845</v>
      </c>
      <c r="K171" s="13" t="s">
        <v>372</v>
      </c>
      <c r="L171" s="15" t="s">
        <v>335</v>
      </c>
    </row>
    <row r="172" spans="1:12" x14ac:dyDescent="0.25">
      <c r="B172" s="18">
        <f t="shared" si="2"/>
        <v>171</v>
      </c>
      <c r="C172" s="169" t="s">
        <v>53</v>
      </c>
      <c r="D172" s="17" t="s">
        <v>9</v>
      </c>
      <c r="E172" s="5" t="s">
        <v>356</v>
      </c>
      <c r="F172" s="19">
        <v>45841</v>
      </c>
      <c r="G172" s="5" t="s">
        <v>64</v>
      </c>
      <c r="H172" s="58">
        <v>462</v>
      </c>
      <c r="I172" s="77">
        <v>0</v>
      </c>
      <c r="J172" s="13">
        <v>45846</v>
      </c>
      <c r="K172" s="13" t="s">
        <v>373</v>
      </c>
      <c r="L172" s="15" t="s">
        <v>377</v>
      </c>
    </row>
    <row r="173" spans="1:12" x14ac:dyDescent="0.25">
      <c r="B173" s="18">
        <f t="shared" si="2"/>
        <v>172</v>
      </c>
      <c r="C173" s="169" t="s">
        <v>53</v>
      </c>
      <c r="D173" s="17" t="s">
        <v>21</v>
      </c>
      <c r="E173" s="5" t="s">
        <v>357</v>
      </c>
      <c r="F173" s="19">
        <v>45840</v>
      </c>
      <c r="G173" s="5" t="s">
        <v>64</v>
      </c>
      <c r="H173" s="58">
        <v>78.650000000000006</v>
      </c>
      <c r="I173" s="77">
        <v>0</v>
      </c>
      <c r="J173" s="13">
        <v>45846</v>
      </c>
      <c r="K173" s="13" t="s">
        <v>373</v>
      </c>
      <c r="L173" s="20" t="s">
        <v>11</v>
      </c>
    </row>
    <row r="174" spans="1:12" x14ac:dyDescent="0.25">
      <c r="B174" s="18">
        <f t="shared" si="2"/>
        <v>173</v>
      </c>
      <c r="C174" s="169" t="s">
        <v>53</v>
      </c>
      <c r="D174" s="17" t="s">
        <v>9</v>
      </c>
      <c r="E174" s="5" t="s">
        <v>358</v>
      </c>
      <c r="F174" s="19">
        <v>45841</v>
      </c>
      <c r="G174" s="5" t="s">
        <v>64</v>
      </c>
      <c r="H174" s="58">
        <v>462</v>
      </c>
      <c r="I174" s="77">
        <v>0</v>
      </c>
      <c r="J174" s="13">
        <v>45846</v>
      </c>
      <c r="K174" s="13" t="s">
        <v>374</v>
      </c>
      <c r="L174" s="15" t="s">
        <v>377</v>
      </c>
    </row>
    <row r="175" spans="1:12" x14ac:dyDescent="0.25">
      <c r="B175" s="18">
        <f t="shared" si="2"/>
        <v>174</v>
      </c>
      <c r="C175" s="169" t="s">
        <v>16</v>
      </c>
      <c r="D175" s="17" t="s">
        <v>9</v>
      </c>
      <c r="E175" s="5" t="s">
        <v>359</v>
      </c>
      <c r="F175" s="19">
        <v>45845</v>
      </c>
      <c r="G175" s="5" t="s">
        <v>28</v>
      </c>
      <c r="H175" s="58">
        <v>1210.8599999999999</v>
      </c>
      <c r="I175" s="77">
        <v>266.39</v>
      </c>
      <c r="J175" s="13">
        <v>45846</v>
      </c>
      <c r="K175" s="13" t="s">
        <v>41</v>
      </c>
      <c r="L175" s="20" t="s">
        <v>35</v>
      </c>
    </row>
    <row r="176" spans="1:12" x14ac:dyDescent="0.25">
      <c r="B176" s="18">
        <f t="shared" si="2"/>
        <v>175</v>
      </c>
      <c r="C176" s="169" t="s">
        <v>111</v>
      </c>
      <c r="D176" s="17" t="s">
        <v>9</v>
      </c>
      <c r="E176" s="5" t="s">
        <v>360</v>
      </c>
      <c r="F176" s="19">
        <v>45845</v>
      </c>
      <c r="G176" s="5" t="s">
        <v>119</v>
      </c>
      <c r="H176" s="58">
        <v>380</v>
      </c>
      <c r="I176" s="77">
        <v>83.6</v>
      </c>
      <c r="J176" s="13">
        <v>45846</v>
      </c>
      <c r="K176" s="13" t="s">
        <v>375</v>
      </c>
      <c r="L176" s="15" t="s">
        <v>377</v>
      </c>
    </row>
    <row r="177" spans="1:12" x14ac:dyDescent="0.25">
      <c r="B177" s="18">
        <f t="shared" si="2"/>
        <v>176</v>
      </c>
      <c r="C177" s="169" t="s">
        <v>97</v>
      </c>
      <c r="D177" s="17" t="s">
        <v>20</v>
      </c>
      <c r="E177" s="5" t="s">
        <v>361</v>
      </c>
      <c r="F177" s="19">
        <v>45846</v>
      </c>
      <c r="G177" s="5" t="s">
        <v>102</v>
      </c>
      <c r="H177" s="58">
        <v>3949.4</v>
      </c>
      <c r="I177" s="77">
        <v>868.87</v>
      </c>
      <c r="J177" s="13">
        <v>45846</v>
      </c>
      <c r="K177" s="13" t="s">
        <v>41</v>
      </c>
      <c r="L177" s="190" t="s">
        <v>377</v>
      </c>
    </row>
    <row r="178" spans="1:12" x14ac:dyDescent="0.25">
      <c r="B178" s="18">
        <f t="shared" si="2"/>
        <v>177</v>
      </c>
      <c r="C178" s="169" t="s">
        <v>53</v>
      </c>
      <c r="D178" s="17" t="s">
        <v>21</v>
      </c>
      <c r="E178" s="5" t="s">
        <v>362</v>
      </c>
      <c r="F178" s="19">
        <v>45841</v>
      </c>
      <c r="G178" s="5" t="s">
        <v>64</v>
      </c>
      <c r="H178" s="58">
        <v>300</v>
      </c>
      <c r="I178" s="77">
        <v>66</v>
      </c>
      <c r="J178" s="13">
        <v>45847</v>
      </c>
      <c r="K178" s="13" t="s">
        <v>333</v>
      </c>
      <c r="L178" s="20" t="s">
        <v>11</v>
      </c>
    </row>
    <row r="179" spans="1:12" x14ac:dyDescent="0.25">
      <c r="B179" s="18">
        <f t="shared" si="2"/>
        <v>178</v>
      </c>
      <c r="C179" s="169" t="s">
        <v>53</v>
      </c>
      <c r="D179" s="17" t="s">
        <v>21</v>
      </c>
      <c r="E179" s="5" t="s">
        <v>363</v>
      </c>
      <c r="F179" s="19">
        <v>45841</v>
      </c>
      <c r="G179" s="5" t="s">
        <v>64</v>
      </c>
      <c r="H179" s="58">
        <v>300</v>
      </c>
      <c r="I179" s="77">
        <v>66</v>
      </c>
      <c r="J179" s="13">
        <v>45847</v>
      </c>
      <c r="K179" s="13" t="s">
        <v>333</v>
      </c>
      <c r="L179" s="20" t="s">
        <v>11</v>
      </c>
    </row>
    <row r="180" spans="1:12" x14ac:dyDescent="0.25">
      <c r="B180" s="18">
        <f t="shared" si="2"/>
        <v>179</v>
      </c>
      <c r="C180" s="169" t="s">
        <v>110</v>
      </c>
      <c r="D180" s="17" t="s">
        <v>9</v>
      </c>
      <c r="E180" s="5" t="s">
        <v>364</v>
      </c>
      <c r="F180" s="19">
        <v>45847</v>
      </c>
      <c r="G180" s="5" t="s">
        <v>116</v>
      </c>
      <c r="H180" s="58">
        <v>1155</v>
      </c>
      <c r="I180" s="77">
        <v>254.1</v>
      </c>
      <c r="J180" s="13">
        <v>45847</v>
      </c>
      <c r="K180" s="13" t="s">
        <v>127</v>
      </c>
      <c r="L180" s="15" t="s">
        <v>377</v>
      </c>
    </row>
    <row r="181" spans="1:12" x14ac:dyDescent="0.25">
      <c r="B181" s="18">
        <f t="shared" si="2"/>
        <v>180</v>
      </c>
      <c r="C181" s="169" t="s">
        <v>197</v>
      </c>
      <c r="D181" s="17" t="s">
        <v>20</v>
      </c>
      <c r="E181" s="5" t="s">
        <v>365</v>
      </c>
      <c r="F181" s="19">
        <v>45846</v>
      </c>
      <c r="G181" s="5" t="s">
        <v>199</v>
      </c>
      <c r="H181" s="58">
        <v>2671.24</v>
      </c>
      <c r="I181" s="77">
        <v>587.66999999999996</v>
      </c>
      <c r="J181" s="13">
        <v>45847</v>
      </c>
      <c r="K181" s="13" t="s">
        <v>41</v>
      </c>
      <c r="L181" s="15" t="s">
        <v>377</v>
      </c>
    </row>
    <row r="182" spans="1:12" x14ac:dyDescent="0.25">
      <c r="B182" s="18">
        <f t="shared" si="2"/>
        <v>181</v>
      </c>
      <c r="C182" s="169" t="s">
        <v>140</v>
      </c>
      <c r="D182" s="17" t="s">
        <v>9</v>
      </c>
      <c r="E182" s="5" t="s">
        <v>366</v>
      </c>
      <c r="F182" s="19">
        <v>45838</v>
      </c>
      <c r="G182" s="5" t="s">
        <v>135</v>
      </c>
      <c r="H182" s="58">
        <v>65</v>
      </c>
      <c r="I182" s="77">
        <v>14.3</v>
      </c>
      <c r="J182" s="13">
        <v>45847</v>
      </c>
      <c r="K182" s="13" t="s">
        <v>178</v>
      </c>
      <c r="L182" s="15" t="s">
        <v>377</v>
      </c>
    </row>
    <row r="183" spans="1:12" x14ac:dyDescent="0.25">
      <c r="B183" s="18">
        <f t="shared" si="2"/>
        <v>182</v>
      </c>
      <c r="C183" s="169" t="s">
        <v>203</v>
      </c>
      <c r="D183" s="17" t="s">
        <v>9</v>
      </c>
      <c r="E183" s="5" t="s">
        <v>367</v>
      </c>
      <c r="F183" s="19">
        <v>45838</v>
      </c>
      <c r="G183" s="5" t="s">
        <v>24</v>
      </c>
      <c r="H183" s="58">
        <v>370</v>
      </c>
      <c r="I183" s="77">
        <v>0</v>
      </c>
      <c r="J183" s="13">
        <v>45848</v>
      </c>
      <c r="K183" s="13" t="s">
        <v>376</v>
      </c>
      <c r="L183" s="15" t="s">
        <v>377</v>
      </c>
    </row>
    <row r="184" spans="1:12" x14ac:dyDescent="0.25">
      <c r="B184" s="18">
        <f t="shared" si="2"/>
        <v>183</v>
      </c>
      <c r="C184" s="169" t="s">
        <v>203</v>
      </c>
      <c r="D184" s="17" t="s">
        <v>21</v>
      </c>
      <c r="E184" s="5" t="s">
        <v>368</v>
      </c>
      <c r="F184" s="19">
        <v>45838</v>
      </c>
      <c r="G184" s="5" t="s">
        <v>24</v>
      </c>
      <c r="H184" s="58">
        <v>370</v>
      </c>
      <c r="I184" s="77">
        <v>0</v>
      </c>
      <c r="J184" s="13">
        <v>45848</v>
      </c>
      <c r="K184" s="13" t="s">
        <v>41</v>
      </c>
      <c r="L184" s="20" t="s">
        <v>11</v>
      </c>
    </row>
    <row r="185" spans="1:12" x14ac:dyDescent="0.25">
      <c r="B185" s="18">
        <f t="shared" si="2"/>
        <v>184</v>
      </c>
      <c r="C185" s="169" t="s">
        <v>354</v>
      </c>
      <c r="D185" s="17" t="s">
        <v>9</v>
      </c>
      <c r="E185" s="5" t="s">
        <v>369</v>
      </c>
      <c r="F185" s="19">
        <v>45845</v>
      </c>
      <c r="G185" s="5" t="s">
        <v>370</v>
      </c>
      <c r="H185" s="58">
        <v>12</v>
      </c>
      <c r="I185" s="77">
        <v>2.64</v>
      </c>
      <c r="J185" s="13">
        <v>45849</v>
      </c>
      <c r="K185" s="13" t="s">
        <v>41</v>
      </c>
      <c r="L185" s="20" t="s">
        <v>379</v>
      </c>
    </row>
    <row r="186" spans="1:12" x14ac:dyDescent="0.25">
      <c r="A186" s="86"/>
      <c r="B186" s="148">
        <f t="shared" si="2"/>
        <v>185</v>
      </c>
      <c r="C186" s="188" t="s">
        <v>249</v>
      </c>
      <c r="D186" s="149" t="s">
        <v>20</v>
      </c>
      <c r="E186" s="126" t="s">
        <v>371</v>
      </c>
      <c r="F186" s="82">
        <v>45849</v>
      </c>
      <c r="G186" s="126" t="s">
        <v>256</v>
      </c>
      <c r="H186" s="127">
        <v>1300</v>
      </c>
      <c r="I186" s="128">
        <v>286</v>
      </c>
      <c r="J186" s="85">
        <v>45850</v>
      </c>
      <c r="K186" s="85" t="s">
        <v>258</v>
      </c>
      <c r="L186" s="139" t="s">
        <v>377</v>
      </c>
    </row>
    <row r="187" spans="1:12" x14ac:dyDescent="0.25">
      <c r="A187" s="192" t="s">
        <v>395</v>
      </c>
      <c r="B187" s="18">
        <f t="shared" si="2"/>
        <v>186</v>
      </c>
      <c r="C187" s="169" t="s">
        <v>45</v>
      </c>
      <c r="D187" s="17" t="s">
        <v>9</v>
      </c>
      <c r="E187" s="5" t="s">
        <v>380</v>
      </c>
      <c r="F187" s="19">
        <v>45848</v>
      </c>
      <c r="G187" s="5" t="s">
        <v>47</v>
      </c>
      <c r="H187" s="58">
        <v>13.48</v>
      </c>
      <c r="I187" s="77">
        <v>1.35</v>
      </c>
      <c r="J187" s="13">
        <v>45852</v>
      </c>
      <c r="K187" s="13" t="s">
        <v>41</v>
      </c>
      <c r="L187" s="20" t="s">
        <v>35</v>
      </c>
    </row>
    <row r="188" spans="1:12" x14ac:dyDescent="0.25">
      <c r="B188" s="18">
        <f t="shared" si="2"/>
        <v>187</v>
      </c>
      <c r="C188" s="169" t="s">
        <v>45</v>
      </c>
      <c r="D188" s="17" t="s">
        <v>9</v>
      </c>
      <c r="E188" s="5" t="s">
        <v>381</v>
      </c>
      <c r="F188" s="19">
        <v>45848</v>
      </c>
      <c r="G188" s="5" t="s">
        <v>47</v>
      </c>
      <c r="H188" s="58">
        <v>13.48</v>
      </c>
      <c r="I188" s="77">
        <v>1.35</v>
      </c>
      <c r="J188" s="13">
        <v>45852</v>
      </c>
      <c r="K188" s="13" t="s">
        <v>41</v>
      </c>
      <c r="L188" s="20" t="s">
        <v>35</v>
      </c>
    </row>
    <row r="189" spans="1:12" x14ac:dyDescent="0.25">
      <c r="B189" s="18">
        <f t="shared" si="2"/>
        <v>188</v>
      </c>
      <c r="C189" s="169" t="s">
        <v>45</v>
      </c>
      <c r="D189" s="17" t="s">
        <v>21</v>
      </c>
      <c r="E189" s="5" t="s">
        <v>382</v>
      </c>
      <c r="F189" s="19">
        <v>45848</v>
      </c>
      <c r="G189" s="5" t="s">
        <v>47</v>
      </c>
      <c r="H189" s="58">
        <v>237.56</v>
      </c>
      <c r="I189" s="77">
        <v>23.76</v>
      </c>
      <c r="J189" s="13">
        <v>45852</v>
      </c>
      <c r="K189" s="13" t="s">
        <v>41</v>
      </c>
      <c r="L189" s="20" t="s">
        <v>11</v>
      </c>
    </row>
    <row r="190" spans="1:12" x14ac:dyDescent="0.25">
      <c r="B190" s="18">
        <f t="shared" si="2"/>
        <v>189</v>
      </c>
      <c r="C190" s="169" t="s">
        <v>17</v>
      </c>
      <c r="D190" s="17" t="s">
        <v>9</v>
      </c>
      <c r="E190" s="5" t="s">
        <v>383</v>
      </c>
      <c r="F190" s="19">
        <v>45852</v>
      </c>
      <c r="G190" s="5" t="s">
        <v>29</v>
      </c>
      <c r="H190" s="58">
        <v>8396.7900000000009</v>
      </c>
      <c r="I190" s="77">
        <v>1590.88</v>
      </c>
      <c r="J190" s="13">
        <v>45852</v>
      </c>
      <c r="K190" s="13" t="s">
        <v>41</v>
      </c>
      <c r="L190" s="20" t="s">
        <v>392</v>
      </c>
    </row>
    <row r="191" spans="1:12" x14ac:dyDescent="0.25">
      <c r="B191" s="18">
        <f t="shared" si="2"/>
        <v>190</v>
      </c>
      <c r="C191" s="169" t="s">
        <v>17</v>
      </c>
      <c r="D191" s="17" t="s">
        <v>9</v>
      </c>
      <c r="E191" s="5" t="s">
        <v>383</v>
      </c>
      <c r="F191" s="19">
        <v>45852</v>
      </c>
      <c r="G191" s="5" t="s">
        <v>29</v>
      </c>
      <c r="H191" s="58">
        <v>8939.5</v>
      </c>
      <c r="I191" s="77">
        <v>1710.28</v>
      </c>
      <c r="J191" s="13">
        <v>45853</v>
      </c>
      <c r="K191" s="13" t="s">
        <v>393</v>
      </c>
      <c r="L191" s="15" t="s">
        <v>377</v>
      </c>
    </row>
    <row r="192" spans="1:12" x14ac:dyDescent="0.25">
      <c r="B192" s="18">
        <f t="shared" si="2"/>
        <v>191</v>
      </c>
      <c r="C192" s="169" t="s">
        <v>52</v>
      </c>
      <c r="D192" s="17" t="s">
        <v>9</v>
      </c>
      <c r="E192" s="5" t="s">
        <v>384</v>
      </c>
      <c r="F192" s="19">
        <v>45847</v>
      </c>
      <c r="G192" s="5" t="s">
        <v>58</v>
      </c>
      <c r="H192" s="58">
        <v>677.82</v>
      </c>
      <c r="I192" s="77">
        <v>149.12</v>
      </c>
      <c r="J192" s="13">
        <v>45853</v>
      </c>
      <c r="K192" s="13" t="s">
        <v>130</v>
      </c>
      <c r="L192" s="15" t="s">
        <v>377</v>
      </c>
    </row>
    <row r="193" spans="1:12" x14ac:dyDescent="0.25">
      <c r="B193" s="18">
        <f t="shared" si="2"/>
        <v>192</v>
      </c>
      <c r="C193" s="169" t="s">
        <v>206</v>
      </c>
      <c r="D193" s="17" t="s">
        <v>9</v>
      </c>
      <c r="E193" s="5" t="s">
        <v>385</v>
      </c>
      <c r="F193" s="19">
        <v>45846</v>
      </c>
      <c r="G193" s="5" t="s">
        <v>225</v>
      </c>
      <c r="H193" s="58">
        <v>92</v>
      </c>
      <c r="I193" s="77">
        <v>0</v>
      </c>
      <c r="J193" s="13">
        <v>45854</v>
      </c>
      <c r="K193" s="13" t="s">
        <v>236</v>
      </c>
      <c r="L193" s="190" t="s">
        <v>377</v>
      </c>
    </row>
    <row r="194" spans="1:12" x14ac:dyDescent="0.25">
      <c r="B194" s="18">
        <f t="shared" si="2"/>
        <v>193</v>
      </c>
      <c r="C194" s="169" t="s">
        <v>53</v>
      </c>
      <c r="D194" s="17" t="s">
        <v>9</v>
      </c>
      <c r="E194" s="5" t="s">
        <v>386</v>
      </c>
      <c r="F194" s="19">
        <v>45849</v>
      </c>
      <c r="G194" s="5" t="s">
        <v>64</v>
      </c>
      <c r="H194" s="58">
        <v>137.56</v>
      </c>
      <c r="I194" s="77">
        <v>0</v>
      </c>
      <c r="J194" s="13">
        <v>45855</v>
      </c>
      <c r="K194" s="13" t="s">
        <v>394</v>
      </c>
      <c r="L194" s="15" t="s">
        <v>377</v>
      </c>
    </row>
    <row r="195" spans="1:12" x14ac:dyDescent="0.25">
      <c r="B195" s="18">
        <f t="shared" si="2"/>
        <v>194</v>
      </c>
      <c r="C195" s="169" t="s">
        <v>53</v>
      </c>
      <c r="D195" s="17" t="s">
        <v>9</v>
      </c>
      <c r="E195" s="5" t="s">
        <v>387</v>
      </c>
      <c r="F195" s="19">
        <v>45849</v>
      </c>
      <c r="G195" s="5" t="s">
        <v>64</v>
      </c>
      <c r="H195" s="58">
        <v>71.5</v>
      </c>
      <c r="I195" s="77">
        <v>0</v>
      </c>
      <c r="J195" s="13">
        <v>45855</v>
      </c>
      <c r="K195" s="13" t="s">
        <v>394</v>
      </c>
      <c r="L195" s="15" t="s">
        <v>377</v>
      </c>
    </row>
    <row r="196" spans="1:12" x14ac:dyDescent="0.25">
      <c r="B196" s="18">
        <f t="shared" si="2"/>
        <v>195</v>
      </c>
      <c r="C196" s="169" t="s">
        <v>52</v>
      </c>
      <c r="D196" s="17" t="s">
        <v>9</v>
      </c>
      <c r="E196" s="5" t="s">
        <v>388</v>
      </c>
      <c r="F196" s="19">
        <v>45852</v>
      </c>
      <c r="G196" s="5" t="s">
        <v>58</v>
      </c>
      <c r="H196" s="58">
        <v>118.86</v>
      </c>
      <c r="I196" s="77">
        <v>26.15</v>
      </c>
      <c r="J196" s="13">
        <v>45855</v>
      </c>
      <c r="K196" s="13" t="s">
        <v>130</v>
      </c>
      <c r="L196" s="15" t="s">
        <v>377</v>
      </c>
    </row>
    <row r="197" spans="1:12" x14ac:dyDescent="0.25">
      <c r="B197" s="18">
        <f t="shared" ref="B197:B260" si="3">B196+1</f>
        <v>196</v>
      </c>
      <c r="C197" s="169" t="s">
        <v>51</v>
      </c>
      <c r="D197" s="17" t="s">
        <v>9</v>
      </c>
      <c r="E197" s="5" t="s">
        <v>389</v>
      </c>
      <c r="F197" s="19">
        <v>45855</v>
      </c>
      <c r="G197" s="5" t="s">
        <v>56</v>
      </c>
      <c r="H197" s="58">
        <v>197.61</v>
      </c>
      <c r="I197" s="77">
        <v>44.76</v>
      </c>
      <c r="J197" s="13">
        <v>45856</v>
      </c>
      <c r="K197" s="13" t="s">
        <v>41</v>
      </c>
      <c r="L197" s="20" t="s">
        <v>35</v>
      </c>
    </row>
    <row r="198" spans="1:12" x14ac:dyDescent="0.25">
      <c r="A198" s="192" t="s">
        <v>396</v>
      </c>
      <c r="B198" s="151">
        <f t="shared" si="3"/>
        <v>197</v>
      </c>
      <c r="C198" s="168" t="s">
        <v>96</v>
      </c>
      <c r="D198" s="153" t="s">
        <v>20</v>
      </c>
      <c r="E198" s="97" t="s">
        <v>390</v>
      </c>
      <c r="F198" s="65">
        <v>45859</v>
      </c>
      <c r="G198" s="97" t="s">
        <v>100</v>
      </c>
      <c r="H198" s="98">
        <v>2600</v>
      </c>
      <c r="I198" s="99">
        <v>572</v>
      </c>
      <c r="J198" s="68">
        <v>45859</v>
      </c>
      <c r="K198" s="68" t="s">
        <v>41</v>
      </c>
      <c r="L198" s="110" t="s">
        <v>377</v>
      </c>
    </row>
    <row r="199" spans="1:12" x14ac:dyDescent="0.25">
      <c r="A199" s="86"/>
      <c r="B199" s="148">
        <f t="shared" si="3"/>
        <v>198</v>
      </c>
      <c r="C199" s="188" t="s">
        <v>54</v>
      </c>
      <c r="D199" s="149" t="s">
        <v>9</v>
      </c>
      <c r="E199" s="126" t="s">
        <v>391</v>
      </c>
      <c r="F199" s="82">
        <v>45860</v>
      </c>
      <c r="G199" s="126" t="s">
        <v>67</v>
      </c>
      <c r="H199" s="127">
        <v>210</v>
      </c>
      <c r="I199" s="128">
        <v>46.2</v>
      </c>
      <c r="J199" s="85">
        <v>45861</v>
      </c>
      <c r="K199" s="85" t="s">
        <v>149</v>
      </c>
      <c r="L199" s="139" t="s">
        <v>377</v>
      </c>
    </row>
    <row r="200" spans="1:12" x14ac:dyDescent="0.25">
      <c r="A200" s="193" t="s">
        <v>422</v>
      </c>
      <c r="B200" s="18">
        <f t="shared" si="3"/>
        <v>199</v>
      </c>
      <c r="C200" s="169" t="s">
        <v>76</v>
      </c>
      <c r="D200" s="17" t="s">
        <v>9</v>
      </c>
      <c r="E200" s="5" t="s">
        <v>397</v>
      </c>
      <c r="F200" s="19">
        <v>45866</v>
      </c>
      <c r="G200" s="5" t="s">
        <v>83</v>
      </c>
      <c r="H200" s="58">
        <v>4.43</v>
      </c>
      <c r="I200" s="77">
        <v>0.97</v>
      </c>
      <c r="J200" s="13">
        <v>45867</v>
      </c>
      <c r="K200" s="13" t="s">
        <v>41</v>
      </c>
      <c r="L200" s="20" t="s">
        <v>35</v>
      </c>
    </row>
    <row r="201" spans="1:12" x14ac:dyDescent="0.25">
      <c r="B201" s="18">
        <f t="shared" si="3"/>
        <v>200</v>
      </c>
      <c r="C201" s="169" t="s">
        <v>53</v>
      </c>
      <c r="D201" s="17" t="s">
        <v>9</v>
      </c>
      <c r="E201" s="5" t="s">
        <v>398</v>
      </c>
      <c r="F201" s="19">
        <v>45862</v>
      </c>
      <c r="G201" s="5" t="s">
        <v>64</v>
      </c>
      <c r="H201" s="58">
        <v>300</v>
      </c>
      <c r="I201" s="77">
        <v>66</v>
      </c>
      <c r="J201" s="13">
        <v>45867</v>
      </c>
      <c r="K201" s="13" t="s">
        <v>419</v>
      </c>
      <c r="L201" s="20" t="s">
        <v>453</v>
      </c>
    </row>
    <row r="202" spans="1:12" x14ac:dyDescent="0.25">
      <c r="B202" s="18">
        <f t="shared" si="3"/>
        <v>201</v>
      </c>
      <c r="C202" s="169" t="s">
        <v>53</v>
      </c>
      <c r="D202" s="17" t="s">
        <v>9</v>
      </c>
      <c r="E202" s="5" t="s">
        <v>399</v>
      </c>
      <c r="F202" s="19">
        <v>45862</v>
      </c>
      <c r="G202" s="5" t="s">
        <v>64</v>
      </c>
      <c r="H202" s="58">
        <v>300</v>
      </c>
      <c r="I202" s="77">
        <v>66</v>
      </c>
      <c r="J202" s="13">
        <v>45867</v>
      </c>
      <c r="K202" s="13" t="s">
        <v>420</v>
      </c>
      <c r="L202" s="20" t="s">
        <v>453</v>
      </c>
    </row>
    <row r="203" spans="1:12" x14ac:dyDescent="0.25">
      <c r="B203" s="18">
        <f t="shared" si="3"/>
        <v>202</v>
      </c>
      <c r="C203" s="169" t="s">
        <v>76</v>
      </c>
      <c r="D203" s="17" t="s">
        <v>9</v>
      </c>
      <c r="E203" s="5" t="s">
        <v>400</v>
      </c>
      <c r="F203" s="19">
        <v>45866</v>
      </c>
      <c r="G203" s="5" t="s">
        <v>83</v>
      </c>
      <c r="H203" s="58">
        <v>500.04</v>
      </c>
      <c r="I203" s="77">
        <v>110.01</v>
      </c>
      <c r="J203" s="13">
        <v>45867</v>
      </c>
      <c r="K203" s="13" t="s">
        <v>41</v>
      </c>
      <c r="L203" s="20" t="s">
        <v>35</v>
      </c>
    </row>
    <row r="204" spans="1:12" x14ac:dyDescent="0.25">
      <c r="B204" s="18">
        <f t="shared" si="3"/>
        <v>203</v>
      </c>
      <c r="C204" s="169" t="s">
        <v>76</v>
      </c>
      <c r="D204" s="17" t="s">
        <v>9</v>
      </c>
      <c r="E204" s="5" t="s">
        <v>401</v>
      </c>
      <c r="F204" s="19">
        <v>45866</v>
      </c>
      <c r="G204" s="5" t="s">
        <v>83</v>
      </c>
      <c r="H204" s="58">
        <v>70</v>
      </c>
      <c r="I204" s="77">
        <v>15.4</v>
      </c>
      <c r="J204" s="13">
        <v>45867</v>
      </c>
      <c r="K204" s="13" t="s">
        <v>41</v>
      </c>
      <c r="L204" s="20" t="s">
        <v>35</v>
      </c>
    </row>
    <row r="205" spans="1:12" x14ac:dyDescent="0.25">
      <c r="B205" s="18">
        <f t="shared" si="3"/>
        <v>204</v>
      </c>
      <c r="C205" s="169" t="s">
        <v>77</v>
      </c>
      <c r="D205" s="17" t="s">
        <v>9</v>
      </c>
      <c r="E205" s="5" t="s">
        <v>402</v>
      </c>
      <c r="F205" s="19">
        <v>45868</v>
      </c>
      <c r="G205" s="5" t="s">
        <v>85</v>
      </c>
      <c r="H205" s="58">
        <v>66.89</v>
      </c>
      <c r="I205" s="77">
        <v>14.72</v>
      </c>
      <c r="J205" s="13">
        <v>45868</v>
      </c>
      <c r="K205" s="13" t="s">
        <v>41</v>
      </c>
      <c r="L205" s="20" t="s">
        <v>35</v>
      </c>
    </row>
    <row r="206" spans="1:12" x14ac:dyDescent="0.25">
      <c r="A206" s="86"/>
      <c r="B206" s="148">
        <f t="shared" si="3"/>
        <v>205</v>
      </c>
      <c r="C206" s="188" t="s">
        <v>78</v>
      </c>
      <c r="D206" s="149" t="s">
        <v>9</v>
      </c>
      <c r="E206" s="126" t="s">
        <v>403</v>
      </c>
      <c r="F206" s="82">
        <v>45868</v>
      </c>
      <c r="G206" s="126" t="s">
        <v>87</v>
      </c>
      <c r="H206" s="127">
        <v>3.9</v>
      </c>
      <c r="I206" s="128">
        <v>0.86</v>
      </c>
      <c r="J206" s="85">
        <v>45868</v>
      </c>
      <c r="K206" s="85" t="s">
        <v>41</v>
      </c>
      <c r="L206" s="137" t="s">
        <v>35</v>
      </c>
    </row>
    <row r="207" spans="1:12" x14ac:dyDescent="0.25">
      <c r="A207" s="194" t="s">
        <v>423</v>
      </c>
      <c r="B207" s="195">
        <f t="shared" si="3"/>
        <v>206</v>
      </c>
      <c r="C207" s="196" t="s">
        <v>16</v>
      </c>
      <c r="D207" s="197" t="s">
        <v>9</v>
      </c>
      <c r="E207" s="198" t="s">
        <v>404</v>
      </c>
      <c r="F207" s="199">
        <v>45876</v>
      </c>
      <c r="G207" s="198" t="s">
        <v>28</v>
      </c>
      <c r="H207" s="200">
        <v>1363.81</v>
      </c>
      <c r="I207" s="201">
        <v>300.04000000000002</v>
      </c>
      <c r="J207" s="202">
        <v>45877</v>
      </c>
      <c r="K207" s="202" t="s">
        <v>41</v>
      </c>
      <c r="L207" s="203" t="s">
        <v>35</v>
      </c>
    </row>
    <row r="208" spans="1:12" x14ac:dyDescent="0.25">
      <c r="A208" s="193" t="s">
        <v>424</v>
      </c>
      <c r="B208" s="18">
        <f t="shared" si="3"/>
        <v>207</v>
      </c>
      <c r="C208" s="169" t="s">
        <v>140</v>
      </c>
      <c r="D208" s="17" t="s">
        <v>9</v>
      </c>
      <c r="E208" s="5" t="s">
        <v>405</v>
      </c>
      <c r="F208" s="19">
        <v>45869</v>
      </c>
      <c r="G208" s="5" t="s">
        <v>135</v>
      </c>
      <c r="H208" s="58">
        <v>65</v>
      </c>
      <c r="I208" s="77">
        <v>14.3</v>
      </c>
      <c r="J208" s="13">
        <v>45880</v>
      </c>
      <c r="K208" s="13" t="s">
        <v>178</v>
      </c>
      <c r="L208" s="218" t="s">
        <v>491</v>
      </c>
    </row>
    <row r="209" spans="1:12" x14ac:dyDescent="0.25">
      <c r="B209" s="18">
        <f t="shared" si="3"/>
        <v>208</v>
      </c>
      <c r="C209" s="169" t="s">
        <v>203</v>
      </c>
      <c r="D209" s="17" t="s">
        <v>9</v>
      </c>
      <c r="E209" s="5" t="s">
        <v>406</v>
      </c>
      <c r="F209" s="19">
        <v>45869</v>
      </c>
      <c r="G209" s="5" t="s">
        <v>24</v>
      </c>
      <c r="H209" s="58">
        <v>370</v>
      </c>
      <c r="I209" s="77">
        <v>0</v>
      </c>
      <c r="J209" s="13">
        <v>45880</v>
      </c>
      <c r="K209" s="13" t="s">
        <v>283</v>
      </c>
      <c r="L209" s="15" t="s">
        <v>491</v>
      </c>
    </row>
    <row r="210" spans="1:12" x14ac:dyDescent="0.25">
      <c r="B210" s="18">
        <f t="shared" si="3"/>
        <v>209</v>
      </c>
      <c r="C210" s="169" t="s">
        <v>16</v>
      </c>
      <c r="D210" s="17" t="s">
        <v>9</v>
      </c>
      <c r="E210" s="5" t="s">
        <v>407</v>
      </c>
      <c r="F210" s="19">
        <v>45880</v>
      </c>
      <c r="G210" s="5" t="s">
        <v>28</v>
      </c>
      <c r="H210" s="58">
        <v>134.01</v>
      </c>
      <c r="I210" s="77">
        <v>29.48</v>
      </c>
      <c r="J210" s="13">
        <v>45881</v>
      </c>
      <c r="K210" s="13" t="s">
        <v>41</v>
      </c>
      <c r="L210" s="20" t="s">
        <v>35</v>
      </c>
    </row>
    <row r="211" spans="1:12" x14ac:dyDescent="0.25">
      <c r="B211" s="18">
        <f t="shared" si="3"/>
        <v>210</v>
      </c>
      <c r="C211" s="169" t="s">
        <v>113</v>
      </c>
      <c r="D211" s="17" t="s">
        <v>9</v>
      </c>
      <c r="E211" s="5" t="s">
        <v>408</v>
      </c>
      <c r="F211" s="19">
        <v>45880</v>
      </c>
      <c r="G211" s="5" t="s">
        <v>125</v>
      </c>
      <c r="H211" s="58">
        <v>69.64</v>
      </c>
      <c r="I211" s="77">
        <v>15.32</v>
      </c>
      <c r="J211" s="13">
        <v>45885</v>
      </c>
      <c r="K211" s="13" t="s">
        <v>41</v>
      </c>
      <c r="L211" s="216" t="s">
        <v>492</v>
      </c>
    </row>
    <row r="212" spans="1:12" x14ac:dyDescent="0.25">
      <c r="A212" s="86"/>
      <c r="B212" s="148">
        <f t="shared" si="3"/>
        <v>211</v>
      </c>
      <c r="C212" s="188" t="s">
        <v>113</v>
      </c>
      <c r="D212" s="149" t="s">
        <v>9</v>
      </c>
      <c r="E212" s="126" t="s">
        <v>409</v>
      </c>
      <c r="F212" s="82">
        <v>45880</v>
      </c>
      <c r="G212" s="126" t="s">
        <v>125</v>
      </c>
      <c r="H212" s="127">
        <v>69.64</v>
      </c>
      <c r="I212" s="128">
        <v>15.32</v>
      </c>
      <c r="J212" s="85">
        <v>45885</v>
      </c>
      <c r="K212" s="85" t="s">
        <v>41</v>
      </c>
      <c r="L212" s="217" t="s">
        <v>492</v>
      </c>
    </row>
    <row r="213" spans="1:12" x14ac:dyDescent="0.25">
      <c r="A213" s="193" t="s">
        <v>425</v>
      </c>
      <c r="B213" s="18">
        <f t="shared" si="3"/>
        <v>212</v>
      </c>
      <c r="C213" s="169" t="s">
        <v>52</v>
      </c>
      <c r="D213" s="17" t="s">
        <v>9</v>
      </c>
      <c r="E213" s="5" t="s">
        <v>410</v>
      </c>
      <c r="F213" s="19">
        <v>45875</v>
      </c>
      <c r="G213" s="5" t="s">
        <v>58</v>
      </c>
      <c r="H213" s="58">
        <v>677.82</v>
      </c>
      <c r="I213" s="77">
        <v>149.12</v>
      </c>
      <c r="J213" s="13">
        <v>45887</v>
      </c>
      <c r="K213" s="13" t="s">
        <v>345</v>
      </c>
      <c r="L213" s="15" t="s">
        <v>491</v>
      </c>
    </row>
    <row r="214" spans="1:12" x14ac:dyDescent="0.25">
      <c r="B214" s="18">
        <f t="shared" si="3"/>
        <v>213</v>
      </c>
      <c r="C214" s="169" t="s">
        <v>141</v>
      </c>
      <c r="D214" s="17" t="s">
        <v>9</v>
      </c>
      <c r="E214" s="5" t="s">
        <v>411</v>
      </c>
      <c r="F214" s="19">
        <v>45890</v>
      </c>
      <c r="G214" s="5" t="s">
        <v>138</v>
      </c>
      <c r="H214" s="58">
        <v>56.5</v>
      </c>
      <c r="I214" s="77">
        <v>12.43</v>
      </c>
      <c r="J214" s="13">
        <v>45890</v>
      </c>
      <c r="K214" s="13" t="s">
        <v>41</v>
      </c>
      <c r="L214" s="20" t="s">
        <v>35</v>
      </c>
    </row>
    <row r="215" spans="1:12" x14ac:dyDescent="0.25">
      <c r="A215" s="86"/>
      <c r="B215" s="148">
        <f t="shared" si="3"/>
        <v>214</v>
      </c>
      <c r="C215" s="188" t="s">
        <v>51</v>
      </c>
      <c r="D215" s="149" t="s">
        <v>9</v>
      </c>
      <c r="E215" s="126" t="s">
        <v>412</v>
      </c>
      <c r="F215" s="82">
        <v>45890</v>
      </c>
      <c r="G215" s="126" t="s">
        <v>56</v>
      </c>
      <c r="H215" s="127">
        <v>164.05</v>
      </c>
      <c r="I215" s="128">
        <v>37.17</v>
      </c>
      <c r="J215" s="85">
        <v>45891</v>
      </c>
      <c r="K215" s="85" t="s">
        <v>41</v>
      </c>
      <c r="L215" s="137" t="s">
        <v>35</v>
      </c>
    </row>
    <row r="216" spans="1:12" x14ac:dyDescent="0.25">
      <c r="A216" s="193" t="s">
        <v>426</v>
      </c>
      <c r="B216" s="18">
        <f t="shared" si="3"/>
        <v>215</v>
      </c>
      <c r="C216" s="169" t="s">
        <v>54</v>
      </c>
      <c r="D216" s="17" t="s">
        <v>9</v>
      </c>
      <c r="E216" s="5" t="s">
        <v>413</v>
      </c>
      <c r="F216" s="19">
        <v>45894</v>
      </c>
      <c r="G216" s="5" t="s">
        <v>67</v>
      </c>
      <c r="H216" s="58">
        <v>90</v>
      </c>
      <c r="I216" s="77">
        <v>19.8</v>
      </c>
      <c r="J216" s="13">
        <v>45894</v>
      </c>
      <c r="K216" s="13" t="s">
        <v>149</v>
      </c>
      <c r="L216" s="15" t="s">
        <v>491</v>
      </c>
    </row>
    <row r="217" spans="1:12" x14ac:dyDescent="0.25">
      <c r="B217" s="18">
        <f t="shared" si="3"/>
        <v>216</v>
      </c>
      <c r="C217" s="169" t="s">
        <v>76</v>
      </c>
      <c r="D217" s="17" t="s">
        <v>9</v>
      </c>
      <c r="E217" s="5" t="s">
        <v>414</v>
      </c>
      <c r="F217" s="19">
        <v>45895</v>
      </c>
      <c r="G217" s="5" t="s">
        <v>83</v>
      </c>
      <c r="H217" s="58">
        <v>270</v>
      </c>
      <c r="I217" s="77">
        <v>59.4</v>
      </c>
      <c r="J217" s="13">
        <v>45895</v>
      </c>
      <c r="K217" s="13" t="s">
        <v>421</v>
      </c>
      <c r="L217" s="15" t="s">
        <v>491</v>
      </c>
    </row>
    <row r="218" spans="1:12" x14ac:dyDescent="0.25">
      <c r="B218" s="18">
        <f t="shared" si="3"/>
        <v>217</v>
      </c>
      <c r="C218" s="169" t="s">
        <v>52</v>
      </c>
      <c r="D218" s="17" t="s">
        <v>9</v>
      </c>
      <c r="E218" s="5" t="s">
        <v>415</v>
      </c>
      <c r="F218" s="19">
        <v>45894</v>
      </c>
      <c r="G218" s="5" t="s">
        <v>58</v>
      </c>
      <c r="H218" s="58">
        <v>187.73</v>
      </c>
      <c r="I218" s="77">
        <v>41.3</v>
      </c>
      <c r="J218" s="13">
        <v>45895</v>
      </c>
      <c r="K218" s="13" t="s">
        <v>130</v>
      </c>
      <c r="L218" s="15" t="s">
        <v>491</v>
      </c>
    </row>
    <row r="219" spans="1:12" x14ac:dyDescent="0.25">
      <c r="B219" s="18">
        <f t="shared" si="3"/>
        <v>218</v>
      </c>
      <c r="C219" s="169" t="s">
        <v>77</v>
      </c>
      <c r="D219" s="17" t="s">
        <v>9</v>
      </c>
      <c r="E219" s="5" t="s">
        <v>416</v>
      </c>
      <c r="F219" s="19">
        <v>45899</v>
      </c>
      <c r="G219" s="5" t="s">
        <v>85</v>
      </c>
      <c r="H219" s="58">
        <v>36.97</v>
      </c>
      <c r="I219" s="77">
        <v>8.1300000000000008</v>
      </c>
      <c r="J219" s="13">
        <v>45899</v>
      </c>
      <c r="K219" s="13" t="s">
        <v>41</v>
      </c>
      <c r="L219" s="20" t="s">
        <v>35</v>
      </c>
    </row>
    <row r="220" spans="1:12" x14ac:dyDescent="0.25">
      <c r="A220" s="86"/>
      <c r="B220" s="148">
        <f t="shared" si="3"/>
        <v>219</v>
      </c>
      <c r="C220" s="188" t="s">
        <v>78</v>
      </c>
      <c r="D220" s="149" t="s">
        <v>9</v>
      </c>
      <c r="E220" s="126" t="s">
        <v>417</v>
      </c>
      <c r="F220" s="82">
        <v>45899</v>
      </c>
      <c r="G220" s="126" t="s">
        <v>87</v>
      </c>
      <c r="H220" s="127">
        <v>3.9</v>
      </c>
      <c r="I220" s="128">
        <v>0.86</v>
      </c>
      <c r="J220" s="85">
        <v>45899</v>
      </c>
      <c r="K220" s="85" t="s">
        <v>41</v>
      </c>
      <c r="L220" s="137" t="s">
        <v>35</v>
      </c>
    </row>
    <row r="221" spans="1:12" x14ac:dyDescent="0.25">
      <c r="A221" s="193" t="s">
        <v>427</v>
      </c>
      <c r="B221" s="18">
        <f t="shared" si="3"/>
        <v>220</v>
      </c>
      <c r="C221" s="169" t="s">
        <v>18</v>
      </c>
      <c r="D221" s="17" t="s">
        <v>9</v>
      </c>
      <c r="E221" s="5" t="s">
        <v>418</v>
      </c>
      <c r="F221" s="19">
        <v>45901</v>
      </c>
      <c r="G221" s="5" t="s">
        <v>31</v>
      </c>
      <c r="H221" s="58">
        <v>184.32</v>
      </c>
      <c r="I221" s="77">
        <v>7.37</v>
      </c>
      <c r="J221" s="13">
        <v>45903</v>
      </c>
      <c r="K221" s="13" t="s">
        <v>41</v>
      </c>
      <c r="L221" s="15" t="s">
        <v>491</v>
      </c>
    </row>
    <row r="222" spans="1:12" x14ac:dyDescent="0.25">
      <c r="A222" s="205" t="s">
        <v>436</v>
      </c>
      <c r="B222" s="151">
        <f t="shared" si="3"/>
        <v>221</v>
      </c>
      <c r="C222" s="168" t="s">
        <v>16</v>
      </c>
      <c r="D222" s="204" t="s">
        <v>9</v>
      </c>
      <c r="E222" s="97" t="s">
        <v>428</v>
      </c>
      <c r="F222" s="65">
        <v>45908</v>
      </c>
      <c r="G222" s="97" t="s">
        <v>28</v>
      </c>
      <c r="H222" s="98">
        <v>971.51</v>
      </c>
      <c r="I222" s="99">
        <v>213.73</v>
      </c>
      <c r="J222" s="68">
        <v>45909</v>
      </c>
      <c r="K222" s="68" t="s">
        <v>41</v>
      </c>
      <c r="L222" s="100" t="s">
        <v>35</v>
      </c>
    </row>
    <row r="223" spans="1:12" x14ac:dyDescent="0.25">
      <c r="B223" s="18">
        <f t="shared" si="3"/>
        <v>222</v>
      </c>
      <c r="C223" s="169" t="s">
        <v>140</v>
      </c>
      <c r="D223" s="207" t="s">
        <v>9</v>
      </c>
      <c r="E223" s="5" t="s">
        <v>429</v>
      </c>
      <c r="F223" s="19">
        <v>45900</v>
      </c>
      <c r="G223" s="5" t="s">
        <v>135</v>
      </c>
      <c r="H223" s="58">
        <v>65</v>
      </c>
      <c r="I223" s="77">
        <v>14.3</v>
      </c>
      <c r="J223" s="13">
        <v>45910</v>
      </c>
      <c r="K223" s="13" t="s">
        <v>178</v>
      </c>
      <c r="L223" s="15" t="s">
        <v>491</v>
      </c>
    </row>
    <row r="224" spans="1:12" x14ac:dyDescent="0.25">
      <c r="B224" s="18">
        <f t="shared" si="3"/>
        <v>223</v>
      </c>
      <c r="C224" s="169" t="s">
        <v>17</v>
      </c>
      <c r="D224" s="207" t="s">
        <v>9</v>
      </c>
      <c r="E224" s="5" t="s">
        <v>430</v>
      </c>
      <c r="F224" s="19">
        <v>45912</v>
      </c>
      <c r="G224" s="5" t="s">
        <v>29</v>
      </c>
      <c r="H224" s="58">
        <v>8894.39</v>
      </c>
      <c r="I224" s="77">
        <v>1956.77</v>
      </c>
      <c r="J224" s="13">
        <v>45912</v>
      </c>
      <c r="K224" s="13" t="s">
        <v>433</v>
      </c>
      <c r="L224" s="20" t="s">
        <v>171</v>
      </c>
    </row>
    <row r="225" spans="1:13" x14ac:dyDescent="0.25">
      <c r="B225" s="18">
        <f t="shared" si="3"/>
        <v>224</v>
      </c>
      <c r="C225" s="169" t="s">
        <v>203</v>
      </c>
      <c r="D225" s="207" t="s">
        <v>9</v>
      </c>
      <c r="E225" s="5" t="s">
        <v>431</v>
      </c>
      <c r="F225" s="19">
        <v>45900</v>
      </c>
      <c r="G225" s="5" t="s">
        <v>24</v>
      </c>
      <c r="H225" s="58">
        <v>250</v>
      </c>
      <c r="I225" s="77">
        <v>0</v>
      </c>
      <c r="J225" s="13">
        <v>45912</v>
      </c>
      <c r="K225" s="13" t="s">
        <v>41</v>
      </c>
      <c r="L225" s="20" t="s">
        <v>435</v>
      </c>
    </row>
    <row r="226" spans="1:13" x14ac:dyDescent="0.25">
      <c r="B226" s="18">
        <f t="shared" si="3"/>
        <v>225</v>
      </c>
      <c r="C226" s="169" t="s">
        <v>154</v>
      </c>
      <c r="D226" s="207" t="s">
        <v>9</v>
      </c>
      <c r="E226" s="5" t="s">
        <v>432</v>
      </c>
      <c r="F226" s="19">
        <v>45898</v>
      </c>
      <c r="G226" s="5" t="s">
        <v>158</v>
      </c>
      <c r="H226" s="58">
        <v>43.95</v>
      </c>
      <c r="I226" s="77">
        <v>0</v>
      </c>
      <c r="J226" s="13">
        <v>45912</v>
      </c>
      <c r="K226" s="13" t="s">
        <v>434</v>
      </c>
      <c r="L226" s="15" t="s">
        <v>491</v>
      </c>
    </row>
    <row r="227" spans="1:13" x14ac:dyDescent="0.25">
      <c r="A227" s="208" t="s">
        <v>454</v>
      </c>
      <c r="B227" s="151">
        <f t="shared" si="3"/>
        <v>226</v>
      </c>
      <c r="C227" s="168" t="s">
        <v>52</v>
      </c>
      <c r="D227" s="209" t="s">
        <v>9</v>
      </c>
      <c r="E227" s="97" t="s">
        <v>437</v>
      </c>
      <c r="F227" s="65">
        <v>45909</v>
      </c>
      <c r="G227" s="97" t="s">
        <v>58</v>
      </c>
      <c r="H227" s="98">
        <v>677.82</v>
      </c>
      <c r="I227" s="99">
        <v>149.12</v>
      </c>
      <c r="J227" s="68">
        <v>45918</v>
      </c>
      <c r="K227" s="68" t="s">
        <v>130</v>
      </c>
      <c r="L227" s="110" t="s">
        <v>491</v>
      </c>
    </row>
    <row r="228" spans="1:13" x14ac:dyDescent="0.25">
      <c r="B228" s="18">
        <f t="shared" si="3"/>
        <v>227</v>
      </c>
      <c r="C228" s="169" t="s">
        <v>51</v>
      </c>
      <c r="D228" s="206" t="s">
        <v>9</v>
      </c>
      <c r="E228" s="5" t="s">
        <v>438</v>
      </c>
      <c r="F228" s="19">
        <v>45918</v>
      </c>
      <c r="G228" s="5" t="s">
        <v>56</v>
      </c>
      <c r="H228" s="58">
        <v>159.33000000000001</v>
      </c>
      <c r="I228" s="77">
        <v>36.11</v>
      </c>
      <c r="J228" s="13">
        <v>45919</v>
      </c>
      <c r="K228" s="13" t="s">
        <v>41</v>
      </c>
      <c r="L228" s="36" t="s">
        <v>35</v>
      </c>
    </row>
    <row r="229" spans="1:13" x14ac:dyDescent="0.25">
      <c r="B229" s="18">
        <f t="shared" si="3"/>
        <v>228</v>
      </c>
      <c r="C229" s="169" t="s">
        <v>111</v>
      </c>
      <c r="D229" s="206" t="s">
        <v>9</v>
      </c>
      <c r="E229" s="5" t="s">
        <v>439</v>
      </c>
      <c r="F229" s="19">
        <v>45919</v>
      </c>
      <c r="G229" s="5" t="s">
        <v>119</v>
      </c>
      <c r="H229" s="58">
        <v>660</v>
      </c>
      <c r="I229" s="77">
        <v>145.19999999999999</v>
      </c>
      <c r="J229" s="13">
        <v>45919</v>
      </c>
      <c r="K229" s="13" t="s">
        <v>450</v>
      </c>
      <c r="L229" s="15" t="s">
        <v>491</v>
      </c>
    </row>
    <row r="230" spans="1:13" x14ac:dyDescent="0.25">
      <c r="B230" s="18">
        <f t="shared" si="3"/>
        <v>229</v>
      </c>
      <c r="C230" s="169" t="s">
        <v>52</v>
      </c>
      <c r="D230" s="5" t="s">
        <v>9</v>
      </c>
      <c r="E230" s="19" t="s">
        <v>440</v>
      </c>
      <c r="F230" s="5">
        <v>45915</v>
      </c>
      <c r="G230" s="58" t="s">
        <v>58</v>
      </c>
      <c r="H230" s="77">
        <v>66.849999999999994</v>
      </c>
      <c r="I230" s="13">
        <v>14.71</v>
      </c>
      <c r="J230" s="13">
        <v>45920</v>
      </c>
      <c r="K230" s="15" t="s">
        <v>130</v>
      </c>
      <c r="L230" s="8" t="s">
        <v>491</v>
      </c>
      <c r="M230" s="4"/>
    </row>
    <row r="231" spans="1:13" x14ac:dyDescent="0.25">
      <c r="A231" s="208" t="s">
        <v>455</v>
      </c>
      <c r="B231" s="151">
        <f t="shared" si="3"/>
        <v>230</v>
      </c>
      <c r="C231" s="168" t="s">
        <v>203</v>
      </c>
      <c r="D231" s="153" t="s">
        <v>21</v>
      </c>
      <c r="E231" s="97" t="s">
        <v>441</v>
      </c>
      <c r="F231" s="65">
        <v>45922</v>
      </c>
      <c r="G231" s="97" t="s">
        <v>24</v>
      </c>
      <c r="H231" s="98">
        <v>250</v>
      </c>
      <c r="I231" s="99">
        <v>0</v>
      </c>
      <c r="J231" s="68">
        <v>45922</v>
      </c>
      <c r="K231" s="68" t="s">
        <v>41</v>
      </c>
      <c r="L231" s="100" t="s">
        <v>11</v>
      </c>
    </row>
    <row r="232" spans="1:13" x14ac:dyDescent="0.25">
      <c r="B232" s="18">
        <f t="shared" si="3"/>
        <v>231</v>
      </c>
      <c r="C232" s="169" t="s">
        <v>53</v>
      </c>
      <c r="D232" s="17" t="s">
        <v>9</v>
      </c>
      <c r="E232" s="5" t="s">
        <v>442</v>
      </c>
      <c r="F232" s="19">
        <v>45919</v>
      </c>
      <c r="G232" s="5" t="s">
        <v>64</v>
      </c>
      <c r="H232" s="58">
        <v>300</v>
      </c>
      <c r="I232" s="77">
        <v>66</v>
      </c>
      <c r="J232" s="13">
        <v>45923</v>
      </c>
      <c r="K232" s="13" t="s">
        <v>420</v>
      </c>
      <c r="L232" s="15" t="s">
        <v>491</v>
      </c>
    </row>
    <row r="233" spans="1:13" x14ac:dyDescent="0.25">
      <c r="B233" s="18">
        <f t="shared" si="3"/>
        <v>232</v>
      </c>
      <c r="C233" s="169" t="s">
        <v>53</v>
      </c>
      <c r="D233" s="17" t="s">
        <v>21</v>
      </c>
      <c r="E233" s="5" t="s">
        <v>443</v>
      </c>
      <c r="F233" s="19">
        <v>45919</v>
      </c>
      <c r="G233" s="5" t="s">
        <v>64</v>
      </c>
      <c r="H233" s="58">
        <v>300</v>
      </c>
      <c r="I233" s="77">
        <v>66</v>
      </c>
      <c r="J233" s="13">
        <v>45923</v>
      </c>
      <c r="K233" s="13" t="s">
        <v>420</v>
      </c>
      <c r="L233" s="20" t="s">
        <v>11</v>
      </c>
    </row>
    <row r="234" spans="1:13" x14ac:dyDescent="0.25">
      <c r="B234" s="18">
        <f t="shared" si="3"/>
        <v>233</v>
      </c>
      <c r="C234" s="169" t="s">
        <v>53</v>
      </c>
      <c r="D234" s="17" t="s">
        <v>21</v>
      </c>
      <c r="E234" s="5" t="s">
        <v>444</v>
      </c>
      <c r="F234" s="19">
        <v>45919</v>
      </c>
      <c r="G234" s="5" t="s">
        <v>64</v>
      </c>
      <c r="H234" s="58">
        <v>300</v>
      </c>
      <c r="I234" s="77">
        <v>66</v>
      </c>
      <c r="J234" s="13">
        <v>45923</v>
      </c>
      <c r="K234" s="13" t="s">
        <v>419</v>
      </c>
      <c r="L234" s="20" t="s">
        <v>11</v>
      </c>
    </row>
    <row r="235" spans="1:13" x14ac:dyDescent="0.25">
      <c r="B235" s="18">
        <f t="shared" si="3"/>
        <v>234</v>
      </c>
      <c r="C235" s="169" t="s">
        <v>53</v>
      </c>
      <c r="D235" s="17" t="s">
        <v>9</v>
      </c>
      <c r="E235" s="5" t="s">
        <v>445</v>
      </c>
      <c r="F235" s="19">
        <v>45919</v>
      </c>
      <c r="G235" s="5" t="s">
        <v>64</v>
      </c>
      <c r="H235" s="58">
        <v>300</v>
      </c>
      <c r="I235" s="77">
        <v>66</v>
      </c>
      <c r="J235" s="13">
        <v>45923</v>
      </c>
      <c r="K235" s="13" t="s">
        <v>419</v>
      </c>
      <c r="L235" s="15" t="s">
        <v>491</v>
      </c>
    </row>
    <row r="236" spans="1:13" x14ac:dyDescent="0.25">
      <c r="B236" s="18">
        <f t="shared" si="3"/>
        <v>235</v>
      </c>
      <c r="C236" s="169" t="s">
        <v>79</v>
      </c>
      <c r="D236" s="17" t="s">
        <v>9</v>
      </c>
      <c r="E236" s="5" t="s">
        <v>446</v>
      </c>
      <c r="F236" s="19">
        <v>45919</v>
      </c>
      <c r="G236" s="5" t="s">
        <v>90</v>
      </c>
      <c r="H236" s="58">
        <v>1000</v>
      </c>
      <c r="I236" s="77">
        <v>0</v>
      </c>
      <c r="J236" s="13">
        <v>45923</v>
      </c>
      <c r="K236" s="13" t="s">
        <v>451</v>
      </c>
      <c r="L236" s="15" t="s">
        <v>491</v>
      </c>
    </row>
    <row r="237" spans="1:13" x14ac:dyDescent="0.25">
      <c r="B237" s="18">
        <f t="shared" si="3"/>
        <v>236</v>
      </c>
      <c r="C237" s="169" t="s">
        <v>76</v>
      </c>
      <c r="D237" s="17" t="s">
        <v>9</v>
      </c>
      <c r="E237" s="5" t="s">
        <v>447</v>
      </c>
      <c r="F237" s="19">
        <v>45924</v>
      </c>
      <c r="G237" s="5" t="s">
        <v>83</v>
      </c>
      <c r="H237" s="58">
        <v>70</v>
      </c>
      <c r="I237" s="77">
        <v>15.4</v>
      </c>
      <c r="J237" s="13">
        <v>45924</v>
      </c>
      <c r="K237" s="13" t="s">
        <v>41</v>
      </c>
      <c r="L237" s="36" t="s">
        <v>35</v>
      </c>
    </row>
    <row r="238" spans="1:13" x14ac:dyDescent="0.25">
      <c r="B238" s="18">
        <f t="shared" si="3"/>
        <v>237</v>
      </c>
      <c r="C238" s="169" t="s">
        <v>79</v>
      </c>
      <c r="D238" s="17" t="s">
        <v>9</v>
      </c>
      <c r="E238" s="5" t="s">
        <v>448</v>
      </c>
      <c r="F238" s="19">
        <v>45924</v>
      </c>
      <c r="G238" s="5" t="s">
        <v>90</v>
      </c>
      <c r="H238" s="58">
        <v>475</v>
      </c>
      <c r="I238" s="77">
        <v>0</v>
      </c>
      <c r="J238" s="13">
        <v>45924</v>
      </c>
      <c r="K238" s="13" t="s">
        <v>452</v>
      </c>
      <c r="L238" s="15" t="s">
        <v>491</v>
      </c>
    </row>
    <row r="239" spans="1:13" x14ac:dyDescent="0.25">
      <c r="B239" s="18">
        <f t="shared" si="3"/>
        <v>238</v>
      </c>
      <c r="C239" s="169" t="s">
        <v>112</v>
      </c>
      <c r="D239" s="17" t="s">
        <v>9</v>
      </c>
      <c r="E239" s="5" t="s">
        <v>449</v>
      </c>
      <c r="F239" s="19">
        <v>45924</v>
      </c>
      <c r="G239" s="5" t="s">
        <v>123</v>
      </c>
      <c r="H239" s="58">
        <v>174</v>
      </c>
      <c r="I239" s="77">
        <v>38.28</v>
      </c>
      <c r="J239" s="13">
        <v>45924</v>
      </c>
      <c r="K239" s="13" t="s">
        <v>131</v>
      </c>
      <c r="L239" s="15" t="s">
        <v>491</v>
      </c>
    </row>
    <row r="240" spans="1:13" x14ac:dyDescent="0.25">
      <c r="B240" s="18">
        <f t="shared" si="3"/>
        <v>239</v>
      </c>
      <c r="C240" s="169" t="s">
        <v>54</v>
      </c>
      <c r="D240" s="17" t="s">
        <v>9</v>
      </c>
      <c r="E240" s="5" t="s">
        <v>456</v>
      </c>
      <c r="F240" s="19">
        <v>45924</v>
      </c>
      <c r="G240" s="5" t="s">
        <v>67</v>
      </c>
      <c r="H240" s="58">
        <v>90</v>
      </c>
      <c r="I240" s="77">
        <v>19.8</v>
      </c>
      <c r="J240" s="13">
        <v>45925</v>
      </c>
      <c r="K240" s="13" t="s">
        <v>149</v>
      </c>
      <c r="L240" s="15" t="s">
        <v>492</v>
      </c>
    </row>
    <row r="241" spans="1:12" x14ac:dyDescent="0.25">
      <c r="B241" s="18">
        <f t="shared" si="3"/>
        <v>240</v>
      </c>
      <c r="C241" s="169" t="s">
        <v>17</v>
      </c>
      <c r="D241" s="17" t="s">
        <v>9</v>
      </c>
      <c r="E241" s="5" t="s">
        <v>430</v>
      </c>
      <c r="F241" s="19">
        <v>45912</v>
      </c>
      <c r="G241" s="5" t="s">
        <v>29</v>
      </c>
      <c r="H241" s="58">
        <v>8894.39</v>
      </c>
      <c r="I241" s="77">
        <v>1956.77</v>
      </c>
      <c r="J241" s="13">
        <v>45926</v>
      </c>
      <c r="K241" s="13" t="s">
        <v>457</v>
      </c>
      <c r="L241" s="15" t="s">
        <v>492</v>
      </c>
    </row>
    <row r="242" spans="1:12" x14ac:dyDescent="0.25">
      <c r="A242" s="210" t="s">
        <v>462</v>
      </c>
      <c r="B242" s="151">
        <f t="shared" si="3"/>
        <v>241</v>
      </c>
      <c r="C242" s="168" t="s">
        <v>52</v>
      </c>
      <c r="D242" s="153" t="s">
        <v>9</v>
      </c>
      <c r="E242" s="97" t="s">
        <v>458</v>
      </c>
      <c r="F242" s="65">
        <v>45922</v>
      </c>
      <c r="G242" s="97" t="s">
        <v>58</v>
      </c>
      <c r="H242" s="98">
        <v>93.81</v>
      </c>
      <c r="I242" s="99">
        <v>0</v>
      </c>
      <c r="J242" s="68">
        <v>45929</v>
      </c>
      <c r="K242" s="68" t="s">
        <v>130</v>
      </c>
      <c r="L242" s="110" t="s">
        <v>492</v>
      </c>
    </row>
    <row r="243" spans="1:12" x14ac:dyDescent="0.25">
      <c r="B243" s="18">
        <f t="shared" si="3"/>
        <v>242</v>
      </c>
      <c r="C243" s="169" t="s">
        <v>77</v>
      </c>
      <c r="D243" s="17" t="s">
        <v>9</v>
      </c>
      <c r="E243" s="5" t="s">
        <v>459</v>
      </c>
      <c r="F243" s="19">
        <v>45930</v>
      </c>
      <c r="G243" s="5" t="s">
        <v>85</v>
      </c>
      <c r="H243" s="58">
        <v>17.79</v>
      </c>
      <c r="I243" s="77">
        <v>3.91</v>
      </c>
      <c r="J243" s="13">
        <v>45930</v>
      </c>
      <c r="K243" s="13" t="s">
        <v>41</v>
      </c>
      <c r="L243" s="20" t="s">
        <v>35</v>
      </c>
    </row>
    <row r="244" spans="1:12" x14ac:dyDescent="0.25">
      <c r="B244" s="18">
        <f t="shared" si="3"/>
        <v>243</v>
      </c>
      <c r="C244" s="169" t="s">
        <v>78</v>
      </c>
      <c r="D244" s="17" t="s">
        <v>9</v>
      </c>
      <c r="E244" s="5" t="s">
        <v>460</v>
      </c>
      <c r="F244" s="19">
        <v>45930</v>
      </c>
      <c r="G244" s="5" t="s">
        <v>87</v>
      </c>
      <c r="H244" s="58">
        <v>3.9</v>
      </c>
      <c r="I244" s="77">
        <v>0.86</v>
      </c>
      <c r="J244" s="13">
        <v>45930</v>
      </c>
      <c r="K244" s="13" t="s">
        <v>41</v>
      </c>
      <c r="L244" s="20" t="s">
        <v>35</v>
      </c>
    </row>
    <row r="245" spans="1:12" x14ac:dyDescent="0.25">
      <c r="B245" s="18">
        <f t="shared" si="3"/>
        <v>244</v>
      </c>
      <c r="C245" s="169" t="s">
        <v>12</v>
      </c>
      <c r="D245" s="17" t="s">
        <v>9</v>
      </c>
      <c r="E245" s="5" t="s">
        <v>461</v>
      </c>
      <c r="F245" s="19">
        <v>45931</v>
      </c>
      <c r="G245" s="5" t="s">
        <v>13</v>
      </c>
      <c r="H245" s="58">
        <v>200</v>
      </c>
      <c r="I245" s="77">
        <v>44</v>
      </c>
      <c r="J245" s="13">
        <v>45931</v>
      </c>
      <c r="K245" s="13" t="s">
        <v>38</v>
      </c>
      <c r="L245" s="15" t="s">
        <v>492</v>
      </c>
    </row>
    <row r="246" spans="1:12" x14ac:dyDescent="0.2">
      <c r="A246" s="212" t="s">
        <v>479</v>
      </c>
      <c r="B246" s="151">
        <f t="shared" si="3"/>
        <v>245</v>
      </c>
      <c r="C246" s="168" t="s">
        <v>18</v>
      </c>
      <c r="D246" s="118" t="s">
        <v>9</v>
      </c>
      <c r="E246" s="66" t="s">
        <v>466</v>
      </c>
      <c r="F246" s="133">
        <v>45932</v>
      </c>
      <c r="G246" s="66" t="s">
        <v>31</v>
      </c>
      <c r="H246" s="98">
        <v>126.72</v>
      </c>
      <c r="I246" s="99">
        <v>5.07</v>
      </c>
      <c r="J246" s="68">
        <v>45936</v>
      </c>
      <c r="K246" s="66" t="s">
        <v>128</v>
      </c>
      <c r="L246" s="110" t="s">
        <v>492</v>
      </c>
    </row>
    <row r="247" spans="1:12" x14ac:dyDescent="0.2">
      <c r="B247" s="18">
        <f t="shared" si="3"/>
        <v>246</v>
      </c>
      <c r="C247" s="169" t="s">
        <v>197</v>
      </c>
      <c r="D247" s="211" t="s">
        <v>20</v>
      </c>
      <c r="E247" t="s">
        <v>467</v>
      </c>
      <c r="F247" s="131">
        <v>45933</v>
      </c>
      <c r="G247" t="s">
        <v>199</v>
      </c>
      <c r="H247" s="58">
        <v>2600</v>
      </c>
      <c r="I247" s="77">
        <v>572</v>
      </c>
      <c r="J247" s="13">
        <v>45936</v>
      </c>
      <c r="K247" t="s">
        <v>41</v>
      </c>
      <c r="L247" s="15" t="s">
        <v>492</v>
      </c>
    </row>
    <row r="248" spans="1:12" x14ac:dyDescent="0.2">
      <c r="B248" s="18">
        <f t="shared" si="3"/>
        <v>247</v>
      </c>
      <c r="C248" s="169" t="s">
        <v>17</v>
      </c>
      <c r="D248" s="211" t="s">
        <v>9</v>
      </c>
      <c r="E248" t="s">
        <v>468</v>
      </c>
      <c r="F248" s="131">
        <v>45937</v>
      </c>
      <c r="G248" t="s">
        <v>29</v>
      </c>
      <c r="H248" s="58">
        <v>3900</v>
      </c>
      <c r="I248" s="77">
        <v>858</v>
      </c>
      <c r="J248" s="13">
        <v>45937</v>
      </c>
      <c r="K248" t="s">
        <v>463</v>
      </c>
      <c r="L248" s="15" t="s">
        <v>492</v>
      </c>
    </row>
    <row r="249" spans="1:12" x14ac:dyDescent="0.2">
      <c r="B249" s="18">
        <f t="shared" si="3"/>
        <v>248</v>
      </c>
      <c r="C249" s="169" t="s">
        <v>17</v>
      </c>
      <c r="D249" s="211" t="s">
        <v>9</v>
      </c>
      <c r="E249" t="s">
        <v>469</v>
      </c>
      <c r="F249" s="131">
        <v>45937</v>
      </c>
      <c r="G249" t="s">
        <v>29</v>
      </c>
      <c r="H249" s="58">
        <v>10400</v>
      </c>
      <c r="I249" s="77">
        <v>2288</v>
      </c>
      <c r="J249" s="13">
        <v>45937</v>
      </c>
      <c r="K249" t="s">
        <v>464</v>
      </c>
      <c r="L249" s="15" t="s">
        <v>492</v>
      </c>
    </row>
    <row r="250" spans="1:12" x14ac:dyDescent="0.2">
      <c r="B250" s="18">
        <f t="shared" si="3"/>
        <v>249</v>
      </c>
      <c r="C250" s="169" t="s">
        <v>17</v>
      </c>
      <c r="D250" s="211" t="s">
        <v>9</v>
      </c>
      <c r="E250" t="s">
        <v>361</v>
      </c>
      <c r="F250" s="131">
        <v>45937</v>
      </c>
      <c r="G250" t="s">
        <v>29</v>
      </c>
      <c r="H250" s="58">
        <v>3900</v>
      </c>
      <c r="I250" s="77">
        <v>858</v>
      </c>
      <c r="J250" s="13">
        <v>45937</v>
      </c>
      <c r="K250" t="s">
        <v>463</v>
      </c>
      <c r="L250" s="15" t="s">
        <v>492</v>
      </c>
    </row>
    <row r="251" spans="1:12" x14ac:dyDescent="0.2">
      <c r="B251" s="18">
        <f t="shared" si="3"/>
        <v>250</v>
      </c>
      <c r="C251" s="169" t="s">
        <v>15</v>
      </c>
      <c r="D251" s="211" t="s">
        <v>9</v>
      </c>
      <c r="E251" t="s">
        <v>470</v>
      </c>
      <c r="F251" s="131">
        <v>45938</v>
      </c>
      <c r="G251" t="s">
        <v>26</v>
      </c>
      <c r="H251" s="58">
        <v>4664.3999999999996</v>
      </c>
      <c r="I251" s="77">
        <v>1026.17</v>
      </c>
      <c r="J251" s="13">
        <v>45938</v>
      </c>
      <c r="K251" t="s">
        <v>235</v>
      </c>
      <c r="L251" s="15" t="s">
        <v>492</v>
      </c>
    </row>
    <row r="252" spans="1:12" x14ac:dyDescent="0.2">
      <c r="B252" s="18">
        <f t="shared" si="3"/>
        <v>251</v>
      </c>
      <c r="C252" s="169" t="s">
        <v>45</v>
      </c>
      <c r="D252" s="211" t="s">
        <v>9</v>
      </c>
      <c r="E252" t="s">
        <v>471</v>
      </c>
      <c r="F252" s="131">
        <v>45938</v>
      </c>
      <c r="G252" t="s">
        <v>47</v>
      </c>
      <c r="H252" s="58">
        <v>12.02</v>
      </c>
      <c r="I252" s="77">
        <v>1.2</v>
      </c>
      <c r="J252" s="13">
        <v>45939</v>
      </c>
      <c r="K252" t="s">
        <v>41</v>
      </c>
      <c r="L252" s="20" t="s">
        <v>35</v>
      </c>
    </row>
    <row r="253" spans="1:12" x14ac:dyDescent="0.2">
      <c r="B253" s="18">
        <f t="shared" si="3"/>
        <v>252</v>
      </c>
      <c r="C253" s="169" t="s">
        <v>203</v>
      </c>
      <c r="D253" s="211" t="s">
        <v>9</v>
      </c>
      <c r="E253" t="s">
        <v>472</v>
      </c>
      <c r="F253" s="131">
        <v>45930</v>
      </c>
      <c r="G253" t="s">
        <v>24</v>
      </c>
      <c r="H253" s="58">
        <v>410</v>
      </c>
      <c r="I253" s="77">
        <v>0</v>
      </c>
      <c r="J253" s="13">
        <v>45939</v>
      </c>
      <c r="K253" t="s">
        <v>283</v>
      </c>
      <c r="L253" s="15" t="s">
        <v>492</v>
      </c>
    </row>
    <row r="254" spans="1:12" x14ac:dyDescent="0.2">
      <c r="B254" s="18">
        <f t="shared" si="3"/>
        <v>253</v>
      </c>
      <c r="C254" s="169" t="s">
        <v>16</v>
      </c>
      <c r="D254" s="211" t="s">
        <v>9</v>
      </c>
      <c r="E254" t="s">
        <v>473</v>
      </c>
      <c r="F254" s="131">
        <v>45937</v>
      </c>
      <c r="G254" t="s">
        <v>28</v>
      </c>
      <c r="H254" s="58">
        <v>740.51</v>
      </c>
      <c r="I254" s="77">
        <v>162.91</v>
      </c>
      <c r="J254" s="13">
        <v>45939</v>
      </c>
      <c r="K254" t="s">
        <v>41</v>
      </c>
      <c r="L254" s="20" t="s">
        <v>35</v>
      </c>
    </row>
    <row r="255" spans="1:12" x14ac:dyDescent="0.2">
      <c r="B255" s="18">
        <f t="shared" si="3"/>
        <v>254</v>
      </c>
      <c r="C255" s="169" t="s">
        <v>45</v>
      </c>
      <c r="D255" s="211" t="s">
        <v>9</v>
      </c>
      <c r="E255" t="s">
        <v>474</v>
      </c>
      <c r="F255" s="131">
        <v>45938</v>
      </c>
      <c r="G255" t="s">
        <v>47</v>
      </c>
      <c r="H255" s="58">
        <v>12.02</v>
      </c>
      <c r="I255" s="77">
        <v>1.2</v>
      </c>
      <c r="J255" s="13">
        <v>45940</v>
      </c>
      <c r="K255" t="s">
        <v>41</v>
      </c>
      <c r="L255" s="20" t="s">
        <v>35</v>
      </c>
    </row>
    <row r="256" spans="1:12" x14ac:dyDescent="0.2">
      <c r="B256" s="18">
        <f t="shared" si="3"/>
        <v>255</v>
      </c>
      <c r="C256" s="169" t="s">
        <v>45</v>
      </c>
      <c r="D256" s="211" t="s">
        <v>9</v>
      </c>
      <c r="E256" t="s">
        <v>475</v>
      </c>
      <c r="F256" s="131">
        <v>45938</v>
      </c>
      <c r="G256" t="s">
        <v>47</v>
      </c>
      <c r="H256" s="58">
        <v>168.93</v>
      </c>
      <c r="I256" s="77">
        <v>16.89</v>
      </c>
      <c r="J256" s="13">
        <v>45940</v>
      </c>
      <c r="K256" t="s">
        <v>41</v>
      </c>
      <c r="L256" s="20" t="s">
        <v>35</v>
      </c>
    </row>
    <row r="257" spans="1:12" x14ac:dyDescent="0.2">
      <c r="B257" s="18">
        <f t="shared" si="3"/>
        <v>256</v>
      </c>
      <c r="C257" s="169" t="s">
        <v>140</v>
      </c>
      <c r="D257" s="211" t="s">
        <v>9</v>
      </c>
      <c r="E257" t="s">
        <v>476</v>
      </c>
      <c r="F257" s="131">
        <v>45930</v>
      </c>
      <c r="G257" t="s">
        <v>135</v>
      </c>
      <c r="H257" s="58">
        <v>65</v>
      </c>
      <c r="I257" s="77">
        <v>14.3</v>
      </c>
      <c r="J257" s="13">
        <v>45940</v>
      </c>
      <c r="K257" s="13" t="s">
        <v>178</v>
      </c>
      <c r="L257" s="15" t="s">
        <v>492</v>
      </c>
    </row>
    <row r="258" spans="1:12" x14ac:dyDescent="0.2">
      <c r="B258" s="18">
        <f t="shared" si="3"/>
        <v>257</v>
      </c>
      <c r="C258" s="169" t="s">
        <v>16</v>
      </c>
      <c r="D258" s="211" t="s">
        <v>9</v>
      </c>
      <c r="E258" t="s">
        <v>477</v>
      </c>
      <c r="F258" s="131">
        <v>45939</v>
      </c>
      <c r="G258" t="s">
        <v>28</v>
      </c>
      <c r="H258" s="58">
        <v>123.73</v>
      </c>
      <c r="I258" s="77">
        <v>27.22</v>
      </c>
      <c r="J258" s="13">
        <v>45941</v>
      </c>
      <c r="K258" t="s">
        <v>41</v>
      </c>
      <c r="L258" s="20" t="s">
        <v>35</v>
      </c>
    </row>
    <row r="259" spans="1:12" x14ac:dyDescent="0.2">
      <c r="B259" s="18">
        <f t="shared" si="3"/>
        <v>258</v>
      </c>
      <c r="C259" s="169" t="s">
        <v>75</v>
      </c>
      <c r="D259" s="117" t="s">
        <v>92</v>
      </c>
      <c r="E259" s="21" t="s">
        <v>478</v>
      </c>
      <c r="F259" s="11">
        <v>45938</v>
      </c>
      <c r="G259" s="21" t="s">
        <v>81</v>
      </c>
      <c r="H259" s="55">
        <v>201</v>
      </c>
      <c r="I259" s="74">
        <v>44.22</v>
      </c>
      <c r="J259" s="13">
        <v>45941</v>
      </c>
      <c r="K259" s="21" t="s">
        <v>465</v>
      </c>
      <c r="L259" s="15" t="s">
        <v>492</v>
      </c>
    </row>
    <row r="260" spans="1:12" x14ac:dyDescent="0.25">
      <c r="A260" s="215" t="s">
        <v>489</v>
      </c>
      <c r="B260" s="151">
        <f t="shared" si="3"/>
        <v>259</v>
      </c>
      <c r="C260" s="168" t="s">
        <v>206</v>
      </c>
      <c r="D260" s="153" t="s">
        <v>9</v>
      </c>
      <c r="E260" s="97" t="s">
        <v>480</v>
      </c>
      <c r="F260" s="65">
        <v>45933</v>
      </c>
      <c r="G260" s="97" t="s">
        <v>225</v>
      </c>
      <c r="H260" s="98">
        <v>92</v>
      </c>
      <c r="I260" s="99">
        <v>0</v>
      </c>
      <c r="J260" s="68">
        <v>45944</v>
      </c>
      <c r="K260" s="68" t="s">
        <v>236</v>
      </c>
      <c r="L260" s="214" t="s">
        <v>484</v>
      </c>
    </row>
    <row r="261" spans="1:12" x14ac:dyDescent="0.25">
      <c r="B261" s="18">
        <f t="shared" ref="B261:B323" si="4">B260+1</f>
        <v>260</v>
      </c>
      <c r="C261" s="169" t="s">
        <v>249</v>
      </c>
      <c r="D261" s="17" t="s">
        <v>20</v>
      </c>
      <c r="E261" s="5" t="s">
        <v>481</v>
      </c>
      <c r="F261" s="19">
        <v>45945</v>
      </c>
      <c r="G261" s="5" t="s">
        <v>256</v>
      </c>
      <c r="H261" s="58">
        <v>1300</v>
      </c>
      <c r="I261" s="77">
        <v>286</v>
      </c>
      <c r="J261" s="13">
        <v>45945</v>
      </c>
      <c r="K261" s="13" t="s">
        <v>258</v>
      </c>
      <c r="L261" s="15" t="s">
        <v>492</v>
      </c>
    </row>
    <row r="262" spans="1:12" x14ac:dyDescent="0.25">
      <c r="B262" s="18">
        <f t="shared" si="4"/>
        <v>261</v>
      </c>
      <c r="C262" s="169" t="s">
        <v>17</v>
      </c>
      <c r="D262" s="17" t="s">
        <v>9</v>
      </c>
      <c r="E262" s="5" t="s">
        <v>390</v>
      </c>
      <c r="F262" s="19">
        <v>45947</v>
      </c>
      <c r="G262" s="5" t="s">
        <v>29</v>
      </c>
      <c r="H262" s="58">
        <v>701</v>
      </c>
      <c r="I262" s="77">
        <v>0</v>
      </c>
      <c r="J262" s="13">
        <v>45947</v>
      </c>
      <c r="K262" s="213" t="s">
        <v>483</v>
      </c>
      <c r="L262" s="15" t="s">
        <v>492</v>
      </c>
    </row>
    <row r="263" spans="1:12" x14ac:dyDescent="0.25">
      <c r="B263" s="18">
        <f t="shared" si="4"/>
        <v>262</v>
      </c>
      <c r="C263" s="169" t="s">
        <v>52</v>
      </c>
      <c r="D263" s="17" t="s">
        <v>9</v>
      </c>
      <c r="E263" s="5" t="s">
        <v>482</v>
      </c>
      <c r="F263" s="19">
        <v>45938</v>
      </c>
      <c r="G263" s="5" t="s">
        <v>58</v>
      </c>
      <c r="H263" s="58">
        <v>677.82</v>
      </c>
      <c r="I263" s="77">
        <v>149.12</v>
      </c>
      <c r="J263" s="13">
        <v>45947</v>
      </c>
      <c r="K263" s="13" t="s">
        <v>130</v>
      </c>
      <c r="L263" s="15" t="s">
        <v>492</v>
      </c>
    </row>
    <row r="264" spans="1:12" x14ac:dyDescent="0.25">
      <c r="A264" s="215" t="s">
        <v>490</v>
      </c>
      <c r="B264" s="151">
        <f t="shared" si="4"/>
        <v>263</v>
      </c>
      <c r="C264" s="168" t="s">
        <v>52</v>
      </c>
      <c r="D264" s="153" t="s">
        <v>9</v>
      </c>
      <c r="E264" s="97" t="s">
        <v>485</v>
      </c>
      <c r="F264" s="65">
        <v>45950</v>
      </c>
      <c r="G264" s="97" t="s">
        <v>58</v>
      </c>
      <c r="H264" s="98">
        <v>135.25</v>
      </c>
      <c r="I264" s="99">
        <v>29.76</v>
      </c>
      <c r="J264" s="68">
        <v>45951</v>
      </c>
      <c r="K264" s="68" t="s">
        <v>130</v>
      </c>
      <c r="L264" s="110" t="s">
        <v>492</v>
      </c>
    </row>
    <row r="265" spans="1:12" x14ac:dyDescent="0.25">
      <c r="B265" s="18">
        <f t="shared" si="4"/>
        <v>264</v>
      </c>
      <c r="C265" s="169" t="s">
        <v>51</v>
      </c>
      <c r="D265" s="17" t="s">
        <v>9</v>
      </c>
      <c r="E265" s="5" t="s">
        <v>486</v>
      </c>
      <c r="F265" s="19">
        <v>45950</v>
      </c>
      <c r="G265" s="5" t="s">
        <v>56</v>
      </c>
      <c r="H265" s="58">
        <v>248.31</v>
      </c>
      <c r="I265" s="77">
        <v>56.27</v>
      </c>
      <c r="J265" s="13">
        <v>45952</v>
      </c>
      <c r="K265" s="13" t="s">
        <v>41</v>
      </c>
      <c r="L265" s="20" t="s">
        <v>35</v>
      </c>
    </row>
    <row r="266" spans="1:12" x14ac:dyDescent="0.25">
      <c r="B266" s="18">
        <f t="shared" si="4"/>
        <v>265</v>
      </c>
      <c r="C266" s="169" t="s">
        <v>141</v>
      </c>
      <c r="D266" s="17" t="s">
        <v>9</v>
      </c>
      <c r="E266" s="5" t="s">
        <v>487</v>
      </c>
      <c r="F266" s="19">
        <v>45952</v>
      </c>
      <c r="G266" s="5" t="s">
        <v>138</v>
      </c>
      <c r="H266" s="58">
        <v>73.98</v>
      </c>
      <c r="I266" s="77">
        <v>16.28</v>
      </c>
      <c r="J266" s="13">
        <v>45953</v>
      </c>
      <c r="K266" s="13" t="s">
        <v>41</v>
      </c>
      <c r="L266" s="20" t="s">
        <v>35</v>
      </c>
    </row>
    <row r="267" spans="1:12" x14ac:dyDescent="0.25">
      <c r="B267" s="18">
        <f t="shared" si="4"/>
        <v>266</v>
      </c>
      <c r="C267" s="169" t="s">
        <v>54</v>
      </c>
      <c r="D267" s="17" t="s">
        <v>9</v>
      </c>
      <c r="E267" s="5" t="s">
        <v>488</v>
      </c>
      <c r="F267" s="19">
        <v>45954</v>
      </c>
      <c r="G267" s="5" t="s">
        <v>67</v>
      </c>
      <c r="H267" s="58">
        <v>150</v>
      </c>
      <c r="I267" s="77">
        <v>33</v>
      </c>
      <c r="J267" s="13">
        <v>45954</v>
      </c>
      <c r="K267" s="13" t="s">
        <v>149</v>
      </c>
      <c r="L267" s="15" t="s">
        <v>492</v>
      </c>
    </row>
    <row r="268" spans="1:12" x14ac:dyDescent="0.25">
      <c r="A268" s="220" t="s">
        <v>512</v>
      </c>
      <c r="B268" s="151">
        <f t="shared" si="4"/>
        <v>267</v>
      </c>
      <c r="C268" s="168" t="s">
        <v>76</v>
      </c>
      <c r="D268" s="153" t="s">
        <v>9</v>
      </c>
      <c r="E268" s="97" t="s">
        <v>494</v>
      </c>
      <c r="F268" s="65">
        <v>45958</v>
      </c>
      <c r="G268" s="97" t="s">
        <v>83</v>
      </c>
      <c r="H268" s="98">
        <v>270</v>
      </c>
      <c r="I268" s="99">
        <v>59.4</v>
      </c>
      <c r="J268" s="68">
        <v>45959</v>
      </c>
      <c r="K268" s="68" t="s">
        <v>41</v>
      </c>
      <c r="L268" s="100" t="s">
        <v>35</v>
      </c>
    </row>
    <row r="269" spans="1:12" x14ac:dyDescent="0.25">
      <c r="B269" s="18">
        <f t="shared" si="4"/>
        <v>268</v>
      </c>
      <c r="C269" s="169" t="s">
        <v>154</v>
      </c>
      <c r="D269" s="219" t="s">
        <v>92</v>
      </c>
      <c r="E269" s="5" t="s">
        <v>495</v>
      </c>
      <c r="F269" s="19">
        <v>45959</v>
      </c>
      <c r="G269" s="5" t="s">
        <v>158</v>
      </c>
      <c r="H269" s="58">
        <v>35</v>
      </c>
      <c r="I269" s="77">
        <v>0</v>
      </c>
      <c r="J269" s="13">
        <v>45959</v>
      </c>
      <c r="K269" s="13" t="s">
        <v>502</v>
      </c>
      <c r="L269" s="15" t="s">
        <v>526</v>
      </c>
    </row>
    <row r="270" spans="1:12" x14ac:dyDescent="0.25">
      <c r="B270" s="18">
        <f t="shared" si="4"/>
        <v>269</v>
      </c>
      <c r="C270" s="169" t="s">
        <v>493</v>
      </c>
      <c r="D270" s="17" t="s">
        <v>9</v>
      </c>
      <c r="E270" s="5" t="s">
        <v>496</v>
      </c>
      <c r="F270" s="19">
        <v>45959</v>
      </c>
      <c r="G270" s="5" t="s">
        <v>497</v>
      </c>
      <c r="H270" s="58">
        <v>280</v>
      </c>
      <c r="I270" s="77">
        <v>61.6</v>
      </c>
      <c r="J270" s="13">
        <v>45959</v>
      </c>
      <c r="K270" s="13" t="s">
        <v>503</v>
      </c>
      <c r="L270" s="15" t="s">
        <v>526</v>
      </c>
    </row>
    <row r="271" spans="1:12" x14ac:dyDescent="0.25">
      <c r="B271" s="18">
        <f t="shared" si="4"/>
        <v>270</v>
      </c>
      <c r="C271" s="169" t="s">
        <v>78</v>
      </c>
      <c r="D271" s="17" t="s">
        <v>9</v>
      </c>
      <c r="E271" s="5" t="s">
        <v>498</v>
      </c>
      <c r="F271" s="19">
        <v>45960</v>
      </c>
      <c r="G271" s="5" t="s">
        <v>87</v>
      </c>
      <c r="H271" s="58">
        <v>3.9</v>
      </c>
      <c r="I271" s="77">
        <v>0.86</v>
      </c>
      <c r="J271" s="13">
        <v>45960</v>
      </c>
      <c r="K271" s="13" t="s">
        <v>41</v>
      </c>
      <c r="L271" s="20" t="s">
        <v>35</v>
      </c>
    </row>
    <row r="272" spans="1:12" x14ac:dyDescent="0.25">
      <c r="B272" s="18">
        <f t="shared" si="4"/>
        <v>271</v>
      </c>
      <c r="C272" s="169" t="s">
        <v>77</v>
      </c>
      <c r="D272" s="17" t="s">
        <v>9</v>
      </c>
      <c r="E272" s="5" t="s">
        <v>499</v>
      </c>
      <c r="F272" s="19">
        <v>45960</v>
      </c>
      <c r="G272" s="5" t="s">
        <v>85</v>
      </c>
      <c r="H272" s="58">
        <v>14.92</v>
      </c>
      <c r="I272" s="77">
        <v>3.28</v>
      </c>
      <c r="J272" s="13">
        <v>45960</v>
      </c>
      <c r="K272" s="13" t="s">
        <v>41</v>
      </c>
      <c r="L272" s="20" t="s">
        <v>35</v>
      </c>
    </row>
    <row r="273" spans="1:12" x14ac:dyDescent="0.25">
      <c r="B273" s="18">
        <f t="shared" si="4"/>
        <v>272</v>
      </c>
      <c r="C273" s="169" t="s">
        <v>96</v>
      </c>
      <c r="D273" s="17" t="s">
        <v>20</v>
      </c>
      <c r="E273" s="5" t="s">
        <v>500</v>
      </c>
      <c r="F273" s="19">
        <v>45959</v>
      </c>
      <c r="G273" s="5" t="s">
        <v>100</v>
      </c>
      <c r="H273" s="58">
        <v>2600</v>
      </c>
      <c r="I273" s="77">
        <v>572</v>
      </c>
      <c r="J273" s="13">
        <v>45961</v>
      </c>
      <c r="K273" s="13" t="s">
        <v>41</v>
      </c>
      <c r="L273" s="15" t="s">
        <v>492</v>
      </c>
    </row>
    <row r="274" spans="1:12" x14ac:dyDescent="0.25">
      <c r="B274" s="18">
        <f t="shared" si="4"/>
        <v>273</v>
      </c>
      <c r="C274" s="169" t="s">
        <v>97</v>
      </c>
      <c r="D274" s="17" t="s">
        <v>20</v>
      </c>
      <c r="E274" s="5" t="s">
        <v>501</v>
      </c>
      <c r="F274" s="19">
        <v>45959</v>
      </c>
      <c r="G274" s="5" t="s">
        <v>102</v>
      </c>
      <c r="H274" s="58">
        <v>3949.4</v>
      </c>
      <c r="I274" s="77">
        <v>868.87</v>
      </c>
      <c r="J274" s="13">
        <v>45961</v>
      </c>
      <c r="K274" s="13" t="s">
        <v>41</v>
      </c>
      <c r="L274" s="15" t="s">
        <v>492</v>
      </c>
    </row>
    <row r="275" spans="1:12" x14ac:dyDescent="0.25">
      <c r="A275" s="220" t="s">
        <v>513</v>
      </c>
      <c r="B275" s="151">
        <f t="shared" si="4"/>
        <v>274</v>
      </c>
      <c r="C275" s="168" t="s">
        <v>15</v>
      </c>
      <c r="D275" s="153" t="s">
        <v>9</v>
      </c>
      <c r="E275" s="97" t="s">
        <v>505</v>
      </c>
      <c r="F275" s="65">
        <v>45964</v>
      </c>
      <c r="G275" s="97" t="s">
        <v>26</v>
      </c>
      <c r="H275" s="98">
        <v>11960</v>
      </c>
      <c r="I275" s="99">
        <v>2631.2</v>
      </c>
      <c r="J275" s="68">
        <v>45964</v>
      </c>
      <c r="K275" s="68" t="s">
        <v>514</v>
      </c>
      <c r="L275" s="223" t="s">
        <v>526</v>
      </c>
    </row>
    <row r="276" spans="1:12" x14ac:dyDescent="0.25">
      <c r="B276" s="18">
        <f t="shared" si="4"/>
        <v>275</v>
      </c>
      <c r="C276" s="169" t="s">
        <v>504</v>
      </c>
      <c r="D276" s="17" t="s">
        <v>9</v>
      </c>
      <c r="E276" s="5" t="s">
        <v>506</v>
      </c>
      <c r="F276" s="19">
        <v>45961</v>
      </c>
      <c r="G276" s="5" t="s">
        <v>281</v>
      </c>
      <c r="H276" s="58">
        <v>450</v>
      </c>
      <c r="I276" s="77">
        <v>45</v>
      </c>
      <c r="J276" s="13">
        <v>45965</v>
      </c>
      <c r="K276" s="13" t="s">
        <v>41</v>
      </c>
      <c r="L276" s="15" t="s">
        <v>526</v>
      </c>
    </row>
    <row r="277" spans="1:12" x14ac:dyDescent="0.25">
      <c r="B277" s="18">
        <f t="shared" si="4"/>
        <v>276</v>
      </c>
      <c r="C277" s="169" t="s">
        <v>140</v>
      </c>
      <c r="D277" s="17" t="s">
        <v>9</v>
      </c>
      <c r="E277" s="5" t="s">
        <v>507</v>
      </c>
      <c r="F277" s="19">
        <v>45961</v>
      </c>
      <c r="G277" s="5" t="s">
        <v>135</v>
      </c>
      <c r="H277" s="58">
        <v>95</v>
      </c>
      <c r="I277" s="77">
        <v>20.9</v>
      </c>
      <c r="J277" s="13">
        <v>45967</v>
      </c>
      <c r="K277" s="13" t="s">
        <v>178</v>
      </c>
      <c r="L277" s="15" t="s">
        <v>526</v>
      </c>
    </row>
    <row r="278" spans="1:12" x14ac:dyDescent="0.25">
      <c r="B278" s="18">
        <f t="shared" si="4"/>
        <v>277</v>
      </c>
      <c r="C278" s="169" t="s">
        <v>18</v>
      </c>
      <c r="D278" s="17" t="s">
        <v>9</v>
      </c>
      <c r="E278" s="5" t="s">
        <v>508</v>
      </c>
      <c r="F278" s="19">
        <v>45965</v>
      </c>
      <c r="G278" s="5" t="s">
        <v>31</v>
      </c>
      <c r="H278" s="58">
        <v>120.96</v>
      </c>
      <c r="I278" s="77">
        <v>4.84</v>
      </c>
      <c r="J278" s="13">
        <v>45967</v>
      </c>
      <c r="K278" s="13" t="s">
        <v>515</v>
      </c>
      <c r="L278" s="15" t="s">
        <v>526</v>
      </c>
    </row>
    <row r="279" spans="1:12" x14ac:dyDescent="0.25">
      <c r="B279" s="18">
        <f t="shared" si="4"/>
        <v>278</v>
      </c>
      <c r="C279" s="169" t="s">
        <v>203</v>
      </c>
      <c r="D279" s="17" t="s">
        <v>9</v>
      </c>
      <c r="E279" s="5" t="s">
        <v>509</v>
      </c>
      <c r="F279" s="19">
        <v>45961</v>
      </c>
      <c r="G279" s="5" t="s">
        <v>24</v>
      </c>
      <c r="H279" s="58">
        <v>370</v>
      </c>
      <c r="I279" s="77">
        <v>0</v>
      </c>
      <c r="J279" s="13">
        <v>45968</v>
      </c>
      <c r="K279" s="13" t="s">
        <v>283</v>
      </c>
      <c r="L279" s="15" t="s">
        <v>526</v>
      </c>
    </row>
    <row r="280" spans="1:12" x14ac:dyDescent="0.25">
      <c r="B280" s="18">
        <f t="shared" si="4"/>
        <v>279</v>
      </c>
      <c r="C280" s="169" t="s">
        <v>52</v>
      </c>
      <c r="D280" s="17" t="s">
        <v>9</v>
      </c>
      <c r="E280" s="5" t="s">
        <v>510</v>
      </c>
      <c r="F280" s="19">
        <v>45960</v>
      </c>
      <c r="G280" s="5" t="s">
        <v>58</v>
      </c>
      <c r="H280" s="58">
        <v>135.25</v>
      </c>
      <c r="I280" s="77">
        <v>29.76</v>
      </c>
      <c r="J280" s="13">
        <v>45968</v>
      </c>
      <c r="K280" s="13" t="s">
        <v>130</v>
      </c>
      <c r="L280" s="20" t="s">
        <v>453</v>
      </c>
    </row>
    <row r="281" spans="1:12" x14ac:dyDescent="0.25">
      <c r="B281" s="18">
        <f t="shared" si="4"/>
        <v>280</v>
      </c>
      <c r="C281" s="169" t="s">
        <v>16</v>
      </c>
      <c r="D281" s="17" t="s">
        <v>9</v>
      </c>
      <c r="E281" s="5" t="s">
        <v>511</v>
      </c>
      <c r="F281" s="19">
        <v>45968</v>
      </c>
      <c r="G281" s="5" t="s">
        <v>28</v>
      </c>
      <c r="H281" s="58">
        <v>881.81</v>
      </c>
      <c r="I281" s="77">
        <v>194</v>
      </c>
      <c r="J281" s="13">
        <v>45969</v>
      </c>
      <c r="K281" s="13" t="s">
        <v>41</v>
      </c>
      <c r="L281" s="20" t="s">
        <v>35</v>
      </c>
    </row>
    <row r="282" spans="1:12" x14ac:dyDescent="0.25">
      <c r="A282" s="222" t="s">
        <v>524</v>
      </c>
      <c r="B282" s="151">
        <f t="shared" si="4"/>
        <v>281</v>
      </c>
      <c r="C282" s="168" t="s">
        <v>183</v>
      </c>
      <c r="D282" s="153" t="s">
        <v>9</v>
      </c>
      <c r="E282" s="97" t="s">
        <v>516</v>
      </c>
      <c r="F282" s="65">
        <v>45973</v>
      </c>
      <c r="G282" s="97" t="s">
        <v>189</v>
      </c>
      <c r="H282" s="98">
        <v>160</v>
      </c>
      <c r="I282" s="99">
        <v>35.200000000000003</v>
      </c>
      <c r="J282" s="68">
        <v>45973</v>
      </c>
      <c r="K282" s="68" t="s">
        <v>522</v>
      </c>
      <c r="L282" s="110" t="s">
        <v>526</v>
      </c>
    </row>
    <row r="283" spans="1:12" x14ac:dyDescent="0.25">
      <c r="B283" s="18">
        <f t="shared" si="4"/>
        <v>282</v>
      </c>
      <c r="C283" s="169" t="s">
        <v>183</v>
      </c>
      <c r="D283" s="17" t="s">
        <v>9</v>
      </c>
      <c r="E283" s="5" t="s">
        <v>517</v>
      </c>
      <c r="F283" s="19">
        <v>45973</v>
      </c>
      <c r="G283" s="5" t="s">
        <v>189</v>
      </c>
      <c r="H283" s="58">
        <v>600</v>
      </c>
      <c r="I283" s="77">
        <v>132</v>
      </c>
      <c r="J283" s="13">
        <v>45973</v>
      </c>
      <c r="K283" s="13" t="s">
        <v>194</v>
      </c>
      <c r="L283" s="15" t="s">
        <v>526</v>
      </c>
    </row>
    <row r="284" spans="1:12" x14ac:dyDescent="0.25">
      <c r="B284" s="18">
        <f t="shared" si="4"/>
        <v>283</v>
      </c>
      <c r="C284" s="169" t="s">
        <v>75</v>
      </c>
      <c r="D284" s="221" t="s">
        <v>92</v>
      </c>
      <c r="E284" s="5" t="s">
        <v>518</v>
      </c>
      <c r="F284" s="19">
        <v>45974</v>
      </c>
      <c r="G284" s="5" t="s">
        <v>81</v>
      </c>
      <c r="H284" s="58">
        <v>255</v>
      </c>
      <c r="I284" s="77">
        <v>56.1</v>
      </c>
      <c r="J284" s="13">
        <v>45975</v>
      </c>
      <c r="K284" s="13" t="s">
        <v>523</v>
      </c>
      <c r="L284" s="15" t="s">
        <v>526</v>
      </c>
    </row>
    <row r="285" spans="1:12" x14ac:dyDescent="0.25">
      <c r="B285" s="18">
        <f t="shared" si="4"/>
        <v>284</v>
      </c>
      <c r="C285" s="169" t="s">
        <v>52</v>
      </c>
      <c r="D285" s="17" t="s">
        <v>21</v>
      </c>
      <c r="E285" s="5" t="s">
        <v>519</v>
      </c>
      <c r="F285" s="19">
        <v>45972</v>
      </c>
      <c r="G285" s="5" t="s">
        <v>58</v>
      </c>
      <c r="H285" s="58">
        <v>135.25</v>
      </c>
      <c r="I285" s="77">
        <v>29.76</v>
      </c>
      <c r="J285" s="13">
        <v>45975</v>
      </c>
      <c r="K285" s="13" t="s">
        <v>130</v>
      </c>
      <c r="L285" s="20" t="s">
        <v>11</v>
      </c>
    </row>
    <row r="286" spans="1:12" x14ac:dyDescent="0.25">
      <c r="B286" s="18">
        <f t="shared" si="4"/>
        <v>285</v>
      </c>
      <c r="C286" s="169" t="s">
        <v>52</v>
      </c>
      <c r="D286" s="17" t="s">
        <v>9</v>
      </c>
      <c r="E286" s="5" t="s">
        <v>520</v>
      </c>
      <c r="F286" s="19">
        <v>45967</v>
      </c>
      <c r="G286" s="5" t="s">
        <v>58</v>
      </c>
      <c r="H286" s="58">
        <v>677.82</v>
      </c>
      <c r="I286" s="77">
        <v>149.12</v>
      </c>
      <c r="J286" s="13">
        <v>45975</v>
      </c>
      <c r="K286" s="13" t="s">
        <v>130</v>
      </c>
      <c r="L286" s="15" t="s">
        <v>526</v>
      </c>
    </row>
    <row r="287" spans="1:12" x14ac:dyDescent="0.25">
      <c r="A287" s="222" t="s">
        <v>525</v>
      </c>
      <c r="B287" s="151">
        <f t="shared" si="4"/>
        <v>286</v>
      </c>
      <c r="C287" s="168" t="s">
        <v>51</v>
      </c>
      <c r="D287" s="153" t="s">
        <v>9</v>
      </c>
      <c r="E287" s="97" t="s">
        <v>521</v>
      </c>
      <c r="F287" s="65">
        <v>45980</v>
      </c>
      <c r="G287" s="97" t="s">
        <v>56</v>
      </c>
      <c r="H287" s="98">
        <v>846.89</v>
      </c>
      <c r="I287" s="99">
        <v>232.9</v>
      </c>
      <c r="J287" s="68">
        <v>45981</v>
      </c>
      <c r="K287" s="68" t="s">
        <v>41</v>
      </c>
      <c r="L287" s="100" t="s">
        <v>35</v>
      </c>
    </row>
    <row r="288" spans="1:12" x14ac:dyDescent="0.25">
      <c r="A288" s="225" t="s">
        <v>545</v>
      </c>
      <c r="B288" s="151">
        <f t="shared" si="4"/>
        <v>287</v>
      </c>
      <c r="C288" s="168" t="s">
        <v>76</v>
      </c>
      <c r="D288" s="153" t="s">
        <v>9</v>
      </c>
      <c r="E288" s="97" t="s">
        <v>529</v>
      </c>
      <c r="F288" s="65">
        <v>45986</v>
      </c>
      <c r="G288" s="97" t="s">
        <v>83</v>
      </c>
      <c r="H288" s="98">
        <v>70</v>
      </c>
      <c r="I288" s="99">
        <v>15.4</v>
      </c>
      <c r="J288" s="68">
        <v>45986</v>
      </c>
      <c r="K288" s="68" t="s">
        <v>41</v>
      </c>
      <c r="L288" s="100" t="s">
        <v>35</v>
      </c>
    </row>
    <row r="289" spans="1:12" x14ac:dyDescent="0.25">
      <c r="B289" s="147">
        <f t="shared" si="4"/>
        <v>288</v>
      </c>
      <c r="C289" s="169" t="s">
        <v>527</v>
      </c>
      <c r="D289" s="17" t="s">
        <v>9</v>
      </c>
      <c r="E289" s="5" t="s">
        <v>530</v>
      </c>
      <c r="F289" s="19">
        <v>45985</v>
      </c>
      <c r="G289" s="5" t="s">
        <v>542</v>
      </c>
      <c r="H289" s="58">
        <v>280</v>
      </c>
      <c r="I289" s="77">
        <v>61.6</v>
      </c>
      <c r="J289" s="13">
        <v>45986</v>
      </c>
      <c r="K289" s="13" t="s">
        <v>41</v>
      </c>
      <c r="L289" s="224" t="s">
        <v>544</v>
      </c>
    </row>
    <row r="290" spans="1:12" x14ac:dyDescent="0.25">
      <c r="B290" s="147">
        <f t="shared" si="4"/>
        <v>289</v>
      </c>
      <c r="C290" s="169" t="s">
        <v>54</v>
      </c>
      <c r="D290" s="17" t="s">
        <v>9</v>
      </c>
      <c r="E290" s="5" t="s">
        <v>531</v>
      </c>
      <c r="F290" s="19">
        <v>45986</v>
      </c>
      <c r="G290" s="5" t="s">
        <v>67</v>
      </c>
      <c r="H290" s="58">
        <v>210</v>
      </c>
      <c r="I290" s="77">
        <v>46.2</v>
      </c>
      <c r="J290" s="13">
        <v>45987</v>
      </c>
      <c r="K290" s="13" t="s">
        <v>149</v>
      </c>
      <c r="L290" s="230" t="s">
        <v>585</v>
      </c>
    </row>
    <row r="291" spans="1:12" x14ac:dyDescent="0.25">
      <c r="B291" s="147">
        <f t="shared" si="4"/>
        <v>290</v>
      </c>
      <c r="C291" s="169" t="s">
        <v>250</v>
      </c>
      <c r="D291" s="17" t="s">
        <v>9</v>
      </c>
      <c r="E291" s="5" t="s">
        <v>532</v>
      </c>
      <c r="F291" s="19">
        <v>45986</v>
      </c>
      <c r="G291" s="5" t="s">
        <v>257</v>
      </c>
      <c r="H291" s="58">
        <v>1450</v>
      </c>
      <c r="I291" s="77">
        <v>319</v>
      </c>
      <c r="J291" s="13">
        <v>45987</v>
      </c>
      <c r="K291" s="13" t="s">
        <v>298</v>
      </c>
      <c r="L291" s="230" t="s">
        <v>585</v>
      </c>
    </row>
    <row r="292" spans="1:12" x14ac:dyDescent="0.25">
      <c r="B292" s="147">
        <f t="shared" si="4"/>
        <v>291</v>
      </c>
      <c r="C292" s="169" t="s">
        <v>300</v>
      </c>
      <c r="D292" s="17" t="s">
        <v>9</v>
      </c>
      <c r="E292" s="5" t="s">
        <v>533</v>
      </c>
      <c r="F292" s="19">
        <v>45810</v>
      </c>
      <c r="G292" s="5" t="s">
        <v>202</v>
      </c>
      <c r="H292" s="58">
        <v>1080</v>
      </c>
      <c r="I292" s="77">
        <v>237.6</v>
      </c>
      <c r="J292" s="13">
        <v>45987</v>
      </c>
      <c r="K292" s="13" t="s">
        <v>310</v>
      </c>
      <c r="L292" s="230" t="s">
        <v>585</v>
      </c>
    </row>
    <row r="293" spans="1:12" x14ac:dyDescent="0.25">
      <c r="B293" s="147">
        <f t="shared" si="4"/>
        <v>292</v>
      </c>
      <c r="C293" s="169" t="s">
        <v>300</v>
      </c>
      <c r="D293" s="17" t="s">
        <v>21</v>
      </c>
      <c r="E293" s="5" t="s">
        <v>534</v>
      </c>
      <c r="F293" s="19">
        <v>45810</v>
      </c>
      <c r="G293" s="5" t="s">
        <v>202</v>
      </c>
      <c r="H293" s="58">
        <v>-1080</v>
      </c>
      <c r="I293" s="77">
        <v>-237.6</v>
      </c>
      <c r="J293" s="13">
        <v>45987</v>
      </c>
      <c r="K293" s="13" t="s">
        <v>310</v>
      </c>
      <c r="L293" s="36" t="s">
        <v>11</v>
      </c>
    </row>
    <row r="294" spans="1:12" x14ac:dyDescent="0.25">
      <c r="B294" s="147">
        <f t="shared" si="4"/>
        <v>293</v>
      </c>
      <c r="C294" s="169" t="s">
        <v>76</v>
      </c>
      <c r="D294" s="17" t="s">
        <v>9</v>
      </c>
      <c r="E294" s="5" t="s">
        <v>535</v>
      </c>
      <c r="F294" s="19">
        <v>45986</v>
      </c>
      <c r="G294" s="5" t="s">
        <v>83</v>
      </c>
      <c r="H294" s="58">
        <v>7.59</v>
      </c>
      <c r="I294" s="77">
        <v>1.67</v>
      </c>
      <c r="J294" s="13">
        <v>45987</v>
      </c>
      <c r="K294" s="13" t="s">
        <v>41</v>
      </c>
      <c r="L294" s="36" t="s">
        <v>35</v>
      </c>
    </row>
    <row r="295" spans="1:12" x14ac:dyDescent="0.25">
      <c r="B295" s="147">
        <f t="shared" si="4"/>
        <v>294</v>
      </c>
      <c r="C295" s="169" t="s">
        <v>52</v>
      </c>
      <c r="D295" s="17" t="s">
        <v>9</v>
      </c>
      <c r="E295" s="5" t="s">
        <v>536</v>
      </c>
      <c r="F295" s="19">
        <v>45988</v>
      </c>
      <c r="G295" s="5" t="s">
        <v>58</v>
      </c>
      <c r="H295" s="58">
        <v>194.77</v>
      </c>
      <c r="I295" s="77">
        <v>42.85</v>
      </c>
      <c r="J295" s="13">
        <v>45990</v>
      </c>
      <c r="K295" s="13" t="s">
        <v>130</v>
      </c>
      <c r="L295" s="230" t="s">
        <v>585</v>
      </c>
    </row>
    <row r="296" spans="1:12" x14ac:dyDescent="0.25">
      <c r="B296" s="147">
        <f t="shared" si="4"/>
        <v>295</v>
      </c>
      <c r="C296" s="169" t="s">
        <v>77</v>
      </c>
      <c r="D296" s="17" t="s">
        <v>9</v>
      </c>
      <c r="E296" s="5" t="s">
        <v>537</v>
      </c>
      <c r="F296" s="19">
        <v>45991</v>
      </c>
      <c r="G296" s="5" t="s">
        <v>85</v>
      </c>
      <c r="H296" s="58">
        <v>71.47</v>
      </c>
      <c r="I296" s="77">
        <v>15.72</v>
      </c>
      <c r="J296" s="13">
        <v>45991</v>
      </c>
      <c r="K296" s="13" t="s">
        <v>41</v>
      </c>
      <c r="L296" s="20" t="s">
        <v>35</v>
      </c>
    </row>
    <row r="297" spans="1:12" x14ac:dyDescent="0.25">
      <c r="B297" s="147">
        <f t="shared" si="4"/>
        <v>296</v>
      </c>
      <c r="C297" s="169" t="s">
        <v>78</v>
      </c>
      <c r="D297" s="17" t="s">
        <v>9</v>
      </c>
      <c r="E297" s="5" t="s">
        <v>538</v>
      </c>
      <c r="F297" s="19">
        <v>45991</v>
      </c>
      <c r="G297" s="5" t="s">
        <v>87</v>
      </c>
      <c r="H297" s="58">
        <v>3.9</v>
      </c>
      <c r="I297" s="77">
        <v>0.86</v>
      </c>
      <c r="J297" s="13">
        <v>45991</v>
      </c>
      <c r="K297" s="13" t="s">
        <v>41</v>
      </c>
      <c r="L297" s="20" t="s">
        <v>35</v>
      </c>
    </row>
    <row r="298" spans="1:12" x14ac:dyDescent="0.25">
      <c r="B298" s="147">
        <f t="shared" si="4"/>
        <v>297</v>
      </c>
      <c r="C298" s="169" t="s">
        <v>291</v>
      </c>
      <c r="D298" s="17" t="s">
        <v>9</v>
      </c>
      <c r="E298" s="5" t="s">
        <v>539</v>
      </c>
      <c r="F298" s="19">
        <v>45991</v>
      </c>
      <c r="G298" s="5" t="s">
        <v>297</v>
      </c>
      <c r="H298" s="58">
        <v>6.97</v>
      </c>
      <c r="I298" s="77">
        <v>1.53</v>
      </c>
      <c r="J298" s="13">
        <v>45991</v>
      </c>
      <c r="K298" s="13" t="s">
        <v>41</v>
      </c>
      <c r="L298" s="20" t="s">
        <v>35</v>
      </c>
    </row>
    <row r="299" spans="1:12" x14ac:dyDescent="0.25">
      <c r="B299" s="147">
        <f t="shared" si="4"/>
        <v>298</v>
      </c>
      <c r="C299" s="169" t="s">
        <v>78</v>
      </c>
      <c r="D299" s="17" t="s">
        <v>9</v>
      </c>
      <c r="E299" s="5" t="s">
        <v>540</v>
      </c>
      <c r="F299" s="19">
        <v>45991</v>
      </c>
      <c r="G299" s="5" t="s">
        <v>87</v>
      </c>
      <c r="H299" s="58">
        <v>2</v>
      </c>
      <c r="I299" s="77">
        <v>0</v>
      </c>
      <c r="J299" s="13">
        <v>45991</v>
      </c>
      <c r="K299" s="13" t="s">
        <v>41</v>
      </c>
      <c r="L299" s="20" t="s">
        <v>35</v>
      </c>
    </row>
    <row r="300" spans="1:12" x14ac:dyDescent="0.25">
      <c r="B300" s="147">
        <f t="shared" si="4"/>
        <v>299</v>
      </c>
      <c r="C300" s="169" t="s">
        <v>528</v>
      </c>
      <c r="D300" s="17" t="s">
        <v>9</v>
      </c>
      <c r="E300" s="5" t="s">
        <v>541</v>
      </c>
      <c r="F300" s="19">
        <v>45991</v>
      </c>
      <c r="G300" s="5" t="s">
        <v>543</v>
      </c>
      <c r="H300" s="58">
        <v>8.1999999999999993</v>
      </c>
      <c r="I300" s="77">
        <v>1.8</v>
      </c>
      <c r="J300" s="13">
        <v>45991</v>
      </c>
      <c r="K300" s="13" t="s">
        <v>41</v>
      </c>
      <c r="L300" s="20" t="s">
        <v>35</v>
      </c>
    </row>
    <row r="301" spans="1:12" x14ac:dyDescent="0.25">
      <c r="A301" s="226" t="s">
        <v>548</v>
      </c>
      <c r="B301" s="151">
        <f t="shared" si="4"/>
        <v>300</v>
      </c>
      <c r="C301" s="231" t="s">
        <v>12</v>
      </c>
      <c r="D301" s="153" t="s">
        <v>9</v>
      </c>
      <c r="E301" s="97" t="s">
        <v>546</v>
      </c>
      <c r="F301" s="65">
        <v>45992</v>
      </c>
      <c r="G301" s="97" t="s">
        <v>13</v>
      </c>
      <c r="H301" s="98">
        <v>150</v>
      </c>
      <c r="I301" s="99">
        <v>33</v>
      </c>
      <c r="J301" s="68">
        <v>45992</v>
      </c>
      <c r="K301" s="68" t="s">
        <v>38</v>
      </c>
      <c r="L301" s="110" t="s">
        <v>585</v>
      </c>
    </row>
    <row r="302" spans="1:12" x14ac:dyDescent="0.25">
      <c r="A302" s="86"/>
      <c r="B302" s="148">
        <f t="shared" si="4"/>
        <v>301</v>
      </c>
      <c r="C302" s="232" t="s">
        <v>197</v>
      </c>
      <c r="D302" s="149" t="s">
        <v>20</v>
      </c>
      <c r="E302" s="126" t="s">
        <v>547</v>
      </c>
      <c r="F302" s="82">
        <v>45992</v>
      </c>
      <c r="G302" s="126" t="s">
        <v>199</v>
      </c>
      <c r="H302" s="127">
        <v>2600</v>
      </c>
      <c r="I302" s="128">
        <v>572</v>
      </c>
      <c r="J302" s="85">
        <v>45993</v>
      </c>
      <c r="K302" s="85" t="s">
        <v>41</v>
      </c>
      <c r="L302" s="139" t="s">
        <v>585</v>
      </c>
    </row>
    <row r="303" spans="1:12" x14ac:dyDescent="0.25">
      <c r="A303" s="227" t="s">
        <v>553</v>
      </c>
      <c r="B303" s="147">
        <f t="shared" si="4"/>
        <v>302</v>
      </c>
      <c r="C303" s="169" t="s">
        <v>18</v>
      </c>
      <c r="D303" s="17" t="s">
        <v>9</v>
      </c>
      <c r="E303" s="5" t="s">
        <v>555</v>
      </c>
      <c r="F303" s="19">
        <v>45995</v>
      </c>
      <c r="G303" s="5" t="s">
        <v>31</v>
      </c>
      <c r="H303" s="58">
        <v>109.44</v>
      </c>
      <c r="I303" s="77">
        <v>4.38</v>
      </c>
      <c r="J303" s="13">
        <v>45999</v>
      </c>
      <c r="K303" s="13" t="s">
        <v>128</v>
      </c>
      <c r="L303" s="15" t="s">
        <v>585</v>
      </c>
    </row>
    <row r="304" spans="1:12" x14ac:dyDescent="0.25">
      <c r="B304" s="147">
        <f t="shared" si="4"/>
        <v>303</v>
      </c>
      <c r="C304" s="169" t="s">
        <v>203</v>
      </c>
      <c r="D304" s="17" t="s">
        <v>9</v>
      </c>
      <c r="E304" s="5" t="s">
        <v>556</v>
      </c>
      <c r="F304" s="19">
        <v>45991</v>
      </c>
      <c r="G304" s="5" t="s">
        <v>24</v>
      </c>
      <c r="H304" s="58">
        <v>370</v>
      </c>
      <c r="I304" s="77">
        <v>0</v>
      </c>
      <c r="J304" s="13">
        <v>46000</v>
      </c>
      <c r="K304" s="13" t="s">
        <v>283</v>
      </c>
      <c r="L304" s="15" t="s">
        <v>585</v>
      </c>
    </row>
    <row r="305" spans="1:12" x14ac:dyDescent="0.25">
      <c r="B305" s="147">
        <f t="shared" si="4"/>
        <v>304</v>
      </c>
      <c r="C305" s="169" t="s">
        <v>16</v>
      </c>
      <c r="D305" s="17" t="s">
        <v>9</v>
      </c>
      <c r="E305" s="5" t="s">
        <v>557</v>
      </c>
      <c r="F305" s="19">
        <v>46000</v>
      </c>
      <c r="G305" s="5" t="s">
        <v>28</v>
      </c>
      <c r="H305" s="58">
        <v>917.14</v>
      </c>
      <c r="I305" s="77">
        <v>201.77</v>
      </c>
      <c r="J305" s="13">
        <v>46002</v>
      </c>
      <c r="K305" s="13" t="s">
        <v>41</v>
      </c>
      <c r="L305" s="20" t="s">
        <v>35</v>
      </c>
    </row>
    <row r="306" spans="1:12" x14ac:dyDescent="0.25">
      <c r="B306" s="147">
        <f t="shared" si="4"/>
        <v>305</v>
      </c>
      <c r="C306" s="169" t="s">
        <v>140</v>
      </c>
      <c r="D306" s="17" t="s">
        <v>9</v>
      </c>
      <c r="E306" s="5" t="s">
        <v>558</v>
      </c>
      <c r="F306" s="19">
        <v>45991</v>
      </c>
      <c r="G306" s="5" t="s">
        <v>135</v>
      </c>
      <c r="H306" s="58">
        <v>95</v>
      </c>
      <c r="I306" s="77">
        <v>20.9</v>
      </c>
      <c r="J306" s="13">
        <v>46002</v>
      </c>
      <c r="K306" s="13" t="s">
        <v>178</v>
      </c>
      <c r="L306" s="15" t="s">
        <v>585</v>
      </c>
    </row>
    <row r="307" spans="1:12" x14ac:dyDescent="0.25">
      <c r="A307" s="86"/>
      <c r="B307" s="148">
        <f t="shared" si="4"/>
        <v>306</v>
      </c>
      <c r="C307" s="188" t="s">
        <v>16</v>
      </c>
      <c r="D307" s="149" t="s">
        <v>9</v>
      </c>
      <c r="E307" s="126" t="s">
        <v>559</v>
      </c>
      <c r="F307" s="82">
        <v>46003</v>
      </c>
      <c r="G307" s="126" t="s">
        <v>28</v>
      </c>
      <c r="H307" s="127">
        <v>136</v>
      </c>
      <c r="I307" s="128">
        <v>29.92</v>
      </c>
      <c r="J307" s="85">
        <v>46004</v>
      </c>
      <c r="K307" s="85" t="s">
        <v>41</v>
      </c>
      <c r="L307" s="137" t="s">
        <v>35</v>
      </c>
    </row>
    <row r="308" spans="1:12" x14ac:dyDescent="0.25">
      <c r="A308" s="228" t="s">
        <v>554</v>
      </c>
      <c r="B308" s="147">
        <f t="shared" si="4"/>
        <v>307</v>
      </c>
      <c r="C308" s="169" t="s">
        <v>53</v>
      </c>
      <c r="D308" s="17" t="s">
        <v>21</v>
      </c>
      <c r="E308" s="5" t="s">
        <v>560</v>
      </c>
      <c r="F308" s="19">
        <v>46002</v>
      </c>
      <c r="G308" s="5" t="s">
        <v>64</v>
      </c>
      <c r="H308" s="58">
        <v>151.32</v>
      </c>
      <c r="I308" s="77">
        <v>0</v>
      </c>
      <c r="J308" s="13">
        <v>46007</v>
      </c>
      <c r="K308" s="13" t="s">
        <v>69</v>
      </c>
      <c r="L308" s="20" t="s">
        <v>552</v>
      </c>
    </row>
    <row r="309" spans="1:12" x14ac:dyDescent="0.25">
      <c r="B309" s="147">
        <f t="shared" si="4"/>
        <v>308</v>
      </c>
      <c r="C309" s="169" t="s">
        <v>300</v>
      </c>
      <c r="D309" s="17" t="s">
        <v>9</v>
      </c>
      <c r="E309" s="5" t="s">
        <v>561</v>
      </c>
      <c r="F309" s="19">
        <v>46007</v>
      </c>
      <c r="G309" s="5" t="s">
        <v>202</v>
      </c>
      <c r="H309" s="58">
        <v>7200</v>
      </c>
      <c r="I309" s="77">
        <v>1584</v>
      </c>
      <c r="J309" s="13">
        <v>46008</v>
      </c>
      <c r="K309" s="13" t="s">
        <v>41</v>
      </c>
      <c r="L309" s="20" t="s">
        <v>550</v>
      </c>
    </row>
    <row r="310" spans="1:12" x14ac:dyDescent="0.25">
      <c r="B310" s="147">
        <f t="shared" si="4"/>
        <v>309</v>
      </c>
      <c r="C310" s="169" t="s">
        <v>549</v>
      </c>
      <c r="D310" s="17" t="s">
        <v>9</v>
      </c>
      <c r="E310" s="5" t="s">
        <v>562</v>
      </c>
      <c r="F310" s="19">
        <v>46008</v>
      </c>
      <c r="G310" s="5" t="s">
        <v>563</v>
      </c>
      <c r="H310" s="58">
        <v>380</v>
      </c>
      <c r="I310" s="77">
        <v>83.6</v>
      </c>
      <c r="J310" s="13">
        <v>46008</v>
      </c>
      <c r="K310" s="13" t="s">
        <v>551</v>
      </c>
      <c r="L310" s="15" t="s">
        <v>585</v>
      </c>
    </row>
    <row r="311" spans="1:12" x14ac:dyDescent="0.25">
      <c r="B311" s="147">
        <f t="shared" si="4"/>
        <v>310</v>
      </c>
      <c r="C311" s="169" t="s">
        <v>54</v>
      </c>
      <c r="D311" s="17" t="s">
        <v>9</v>
      </c>
      <c r="E311" s="5" t="s">
        <v>564</v>
      </c>
      <c r="F311" s="19">
        <v>46008</v>
      </c>
      <c r="G311" s="5" t="s">
        <v>67</v>
      </c>
      <c r="H311" s="58">
        <v>90</v>
      </c>
      <c r="I311" s="77">
        <v>19.8</v>
      </c>
      <c r="J311" s="13">
        <v>46008</v>
      </c>
      <c r="K311" s="13" t="s">
        <v>149</v>
      </c>
      <c r="L311" s="15" t="s">
        <v>585</v>
      </c>
    </row>
    <row r="312" spans="1:12" x14ac:dyDescent="0.25">
      <c r="B312" s="147">
        <f t="shared" si="4"/>
        <v>311</v>
      </c>
      <c r="C312" s="169" t="s">
        <v>51</v>
      </c>
      <c r="D312" s="17" t="s">
        <v>9</v>
      </c>
      <c r="E312" s="5" t="s">
        <v>565</v>
      </c>
      <c r="F312" s="19">
        <v>46009</v>
      </c>
      <c r="G312" s="5" t="s">
        <v>56</v>
      </c>
      <c r="H312" s="58">
        <v>2389.61</v>
      </c>
      <c r="I312" s="77">
        <v>541.57000000000005</v>
      </c>
      <c r="J312" s="13">
        <v>46010</v>
      </c>
      <c r="K312" s="13" t="s">
        <v>41</v>
      </c>
      <c r="L312" s="20" t="s">
        <v>35</v>
      </c>
    </row>
    <row r="313" spans="1:12" x14ac:dyDescent="0.25">
      <c r="B313" s="147">
        <f t="shared" si="4"/>
        <v>312</v>
      </c>
      <c r="C313" s="169" t="s">
        <v>19</v>
      </c>
      <c r="D313" s="17" t="s">
        <v>20</v>
      </c>
      <c r="E313" s="5" t="s">
        <v>566</v>
      </c>
      <c r="F313" s="19">
        <v>46010</v>
      </c>
      <c r="G313" s="5" t="s">
        <v>33</v>
      </c>
      <c r="H313" s="58">
        <v>33146.07</v>
      </c>
      <c r="I313" s="77">
        <v>7263.67</v>
      </c>
      <c r="J313" s="13">
        <v>46010</v>
      </c>
      <c r="K313" s="13" t="s">
        <v>568</v>
      </c>
      <c r="L313" s="15" t="s">
        <v>585</v>
      </c>
    </row>
    <row r="314" spans="1:12" x14ac:dyDescent="0.25">
      <c r="B314" s="147">
        <f t="shared" si="4"/>
        <v>313</v>
      </c>
      <c r="C314" s="169" t="s">
        <v>76</v>
      </c>
      <c r="D314" s="17" t="s">
        <v>9</v>
      </c>
      <c r="E314" s="5" t="s">
        <v>567</v>
      </c>
      <c r="F314" s="19">
        <v>46010</v>
      </c>
      <c r="G314" s="5" t="s">
        <v>83</v>
      </c>
      <c r="H314" s="58">
        <v>270</v>
      </c>
      <c r="I314" s="77">
        <v>59.4</v>
      </c>
      <c r="J314" s="13">
        <v>46011</v>
      </c>
      <c r="K314" s="13" t="s">
        <v>569</v>
      </c>
      <c r="L314" s="20" t="s">
        <v>35</v>
      </c>
    </row>
    <row r="315" spans="1:12" x14ac:dyDescent="0.25">
      <c r="B315" s="147">
        <f t="shared" si="4"/>
        <v>314</v>
      </c>
      <c r="C315" s="169" t="s">
        <v>141</v>
      </c>
      <c r="D315" s="17" t="s">
        <v>9</v>
      </c>
      <c r="E315" s="5" t="s">
        <v>571</v>
      </c>
      <c r="F315" s="19">
        <v>46012</v>
      </c>
      <c r="G315" s="5" t="s">
        <v>138</v>
      </c>
      <c r="H315" s="58">
        <v>73.790000000000006</v>
      </c>
      <c r="I315" s="77">
        <v>16.23</v>
      </c>
      <c r="J315" s="13">
        <v>46012</v>
      </c>
      <c r="K315" s="13" t="s">
        <v>41</v>
      </c>
      <c r="L315" s="20" t="s">
        <v>35</v>
      </c>
    </row>
    <row r="316" spans="1:12" x14ac:dyDescent="0.25">
      <c r="A316" s="229" t="s">
        <v>583</v>
      </c>
      <c r="B316" s="151">
        <f t="shared" si="4"/>
        <v>315</v>
      </c>
      <c r="C316" s="168" t="s">
        <v>570</v>
      </c>
      <c r="D316" s="153" t="s">
        <v>9</v>
      </c>
      <c r="E316" s="97" t="s">
        <v>572</v>
      </c>
      <c r="F316" s="65">
        <v>46013</v>
      </c>
      <c r="G316" s="97" t="s">
        <v>580</v>
      </c>
      <c r="H316" s="98">
        <v>750</v>
      </c>
      <c r="I316" s="99">
        <v>156.75</v>
      </c>
      <c r="J316" s="68">
        <v>46013</v>
      </c>
      <c r="K316" s="68" t="s">
        <v>581</v>
      </c>
      <c r="L316" s="234" t="s">
        <v>587</v>
      </c>
    </row>
    <row r="317" spans="1:12" x14ac:dyDescent="0.25">
      <c r="B317" s="147">
        <f t="shared" si="4"/>
        <v>316</v>
      </c>
      <c r="C317" s="169" t="s">
        <v>183</v>
      </c>
      <c r="D317" s="17" t="s">
        <v>9</v>
      </c>
      <c r="E317" s="5" t="s">
        <v>573</v>
      </c>
      <c r="F317" s="19">
        <v>46014</v>
      </c>
      <c r="G317" s="5" t="s">
        <v>189</v>
      </c>
      <c r="H317" s="58">
        <v>150</v>
      </c>
      <c r="I317" s="77">
        <v>33</v>
      </c>
      <c r="J317" s="13">
        <v>46014</v>
      </c>
      <c r="K317" s="13" t="s">
        <v>194</v>
      </c>
      <c r="L317" s="15" t="s">
        <v>587</v>
      </c>
    </row>
    <row r="318" spans="1:12" x14ac:dyDescent="0.25">
      <c r="B318" s="147">
        <f t="shared" si="4"/>
        <v>317</v>
      </c>
      <c r="C318" s="169" t="s">
        <v>52</v>
      </c>
      <c r="D318" s="17" t="s">
        <v>9</v>
      </c>
      <c r="E318" s="5" t="s">
        <v>574</v>
      </c>
      <c r="F318" s="19">
        <v>46006</v>
      </c>
      <c r="G318" s="5" t="s">
        <v>58</v>
      </c>
      <c r="H318" s="58">
        <v>165.6</v>
      </c>
      <c r="I318" s="77">
        <v>36.43</v>
      </c>
      <c r="J318" s="13">
        <v>46015</v>
      </c>
      <c r="K318" s="13" t="s">
        <v>130</v>
      </c>
      <c r="L318" s="15" t="s">
        <v>587</v>
      </c>
    </row>
    <row r="319" spans="1:12" x14ac:dyDescent="0.25">
      <c r="A319" s="229" t="s">
        <v>584</v>
      </c>
      <c r="B319" s="151">
        <f t="shared" si="4"/>
        <v>318</v>
      </c>
      <c r="C319" s="168" t="s">
        <v>15</v>
      </c>
      <c r="D319" s="153" t="s">
        <v>9</v>
      </c>
      <c r="E319" s="97" t="s">
        <v>575</v>
      </c>
      <c r="F319" s="65">
        <v>46020</v>
      </c>
      <c r="G319" s="97" t="s">
        <v>26</v>
      </c>
      <c r="H319" s="98">
        <v>6311.32</v>
      </c>
      <c r="I319" s="99">
        <v>1373.49</v>
      </c>
      <c r="J319" s="68">
        <v>46020</v>
      </c>
      <c r="K319" s="68" t="s">
        <v>235</v>
      </c>
      <c r="L319" s="110" t="s">
        <v>587</v>
      </c>
    </row>
    <row r="320" spans="1:12" x14ac:dyDescent="0.25">
      <c r="B320" s="147">
        <f t="shared" si="4"/>
        <v>319</v>
      </c>
      <c r="C320" s="169" t="s">
        <v>78</v>
      </c>
      <c r="D320" s="17" t="s">
        <v>9</v>
      </c>
      <c r="E320" s="5" t="s">
        <v>576</v>
      </c>
      <c r="F320" s="19">
        <v>46021</v>
      </c>
      <c r="G320" s="5" t="s">
        <v>87</v>
      </c>
      <c r="H320" s="58">
        <v>3.9</v>
      </c>
      <c r="I320" s="77">
        <v>0.86</v>
      </c>
      <c r="J320" s="13">
        <v>46021</v>
      </c>
      <c r="K320" s="13" t="s">
        <v>41</v>
      </c>
      <c r="L320" s="20" t="s">
        <v>35</v>
      </c>
    </row>
    <row r="321" spans="2:12" x14ac:dyDescent="0.25">
      <c r="B321" s="147">
        <f t="shared" si="4"/>
        <v>320</v>
      </c>
      <c r="C321" s="169" t="s">
        <v>12</v>
      </c>
      <c r="D321" s="17" t="s">
        <v>9</v>
      </c>
      <c r="E321" s="5" t="s">
        <v>577</v>
      </c>
      <c r="F321" s="19">
        <v>46021</v>
      </c>
      <c r="G321" s="5" t="s">
        <v>13</v>
      </c>
      <c r="H321" s="58">
        <v>2500</v>
      </c>
      <c r="I321" s="77">
        <v>550</v>
      </c>
      <c r="J321" s="13">
        <v>46021</v>
      </c>
      <c r="K321" s="13" t="s">
        <v>582</v>
      </c>
      <c r="L321" s="15" t="s">
        <v>587</v>
      </c>
    </row>
    <row r="322" spans="2:12" x14ac:dyDescent="0.25">
      <c r="B322" s="147">
        <f t="shared" si="4"/>
        <v>321</v>
      </c>
      <c r="C322" s="169" t="s">
        <v>12</v>
      </c>
      <c r="D322" s="17" t="s">
        <v>9</v>
      </c>
      <c r="E322" s="5" t="s">
        <v>578</v>
      </c>
      <c r="F322" s="19">
        <v>46021</v>
      </c>
      <c r="G322" s="5" t="s">
        <v>13</v>
      </c>
      <c r="H322" s="58">
        <v>650</v>
      </c>
      <c r="I322" s="77">
        <v>143</v>
      </c>
      <c r="J322" s="13">
        <v>46021</v>
      </c>
      <c r="K322" s="13" t="s">
        <v>38</v>
      </c>
      <c r="L322" s="15" t="s">
        <v>587</v>
      </c>
    </row>
    <row r="323" spans="2:12" x14ac:dyDescent="0.25">
      <c r="B323" s="147">
        <f t="shared" si="4"/>
        <v>322</v>
      </c>
      <c r="C323" s="169" t="s">
        <v>77</v>
      </c>
      <c r="D323" s="17" t="s">
        <v>9</v>
      </c>
      <c r="E323" s="5" t="s">
        <v>579</v>
      </c>
      <c r="F323" s="19">
        <v>46021</v>
      </c>
      <c r="G323" s="5" t="s">
        <v>85</v>
      </c>
      <c r="H323" s="58">
        <v>27.37</v>
      </c>
      <c r="I323" s="77">
        <v>6.02</v>
      </c>
      <c r="J323" s="13">
        <v>46021</v>
      </c>
      <c r="K323" s="13" t="s">
        <v>41</v>
      </c>
      <c r="L323" s="20" t="s">
        <v>35</v>
      </c>
    </row>
    <row r="324" spans="2:12" x14ac:dyDescent="0.25">
      <c r="B324" s="18"/>
      <c r="F324" s="19"/>
      <c r="J324" s="13"/>
      <c r="K324" s="13"/>
    </row>
    <row r="325" spans="2:12" x14ac:dyDescent="0.25">
      <c r="B325" s="18"/>
      <c r="F325" s="19"/>
      <c r="J325" s="13"/>
      <c r="K325" s="13"/>
    </row>
    <row r="326" spans="2:12" x14ac:dyDescent="0.25">
      <c r="B326" s="18"/>
      <c r="F326" s="19"/>
      <c r="J326" s="13"/>
      <c r="K326" s="13"/>
    </row>
    <row r="327" spans="2:12" x14ac:dyDescent="0.2">
      <c r="B327" s="18"/>
      <c r="F327" s="11"/>
      <c r="J327" s="13"/>
      <c r="K327" s="13"/>
    </row>
    <row r="328" spans="2:12" x14ac:dyDescent="0.2">
      <c r="B328" s="18"/>
      <c r="F328" s="11"/>
      <c r="J328" s="13"/>
      <c r="K328" s="13"/>
    </row>
    <row r="329" spans="2:12" x14ac:dyDescent="0.2">
      <c r="F329" s="11"/>
      <c r="J329" s="13"/>
      <c r="K329" s="13"/>
    </row>
    <row r="330" spans="2:12" x14ac:dyDescent="0.2">
      <c r="F330" s="11"/>
      <c r="J330" s="13"/>
      <c r="K330" s="13"/>
    </row>
    <row r="331" spans="2:12" x14ac:dyDescent="0.2">
      <c r="F331" s="11"/>
      <c r="J331" s="13"/>
      <c r="K331" s="13"/>
    </row>
    <row r="332" spans="2:12" x14ac:dyDescent="0.2">
      <c r="F332" s="11"/>
      <c r="J332" s="13"/>
      <c r="K332" s="13"/>
    </row>
    <row r="333" spans="2:12" x14ac:dyDescent="0.2">
      <c r="F333" s="11"/>
      <c r="J333" s="13"/>
      <c r="K333" s="13"/>
    </row>
    <row r="334" spans="2:12" x14ac:dyDescent="0.2">
      <c r="F334" s="11"/>
      <c r="J334" s="13"/>
      <c r="K334" s="13"/>
    </row>
    <row r="335" spans="2:12" x14ac:dyDescent="0.2">
      <c r="F335" s="11"/>
      <c r="J335" s="13"/>
      <c r="K335" s="13"/>
    </row>
    <row r="336" spans="2:12" x14ac:dyDescent="0.2">
      <c r="F336" s="11"/>
      <c r="J336" s="13"/>
      <c r="K336" s="13"/>
    </row>
    <row r="337" spans="6:11" x14ac:dyDescent="0.2">
      <c r="F337" s="11"/>
      <c r="J337" s="13"/>
      <c r="K337" s="13"/>
    </row>
    <row r="338" spans="6:11" x14ac:dyDescent="0.2">
      <c r="F338" s="11"/>
      <c r="J338" s="13"/>
      <c r="K338" s="13"/>
    </row>
    <row r="339" spans="6:11" x14ac:dyDescent="0.2">
      <c r="F339" s="11"/>
      <c r="J339" s="13"/>
      <c r="K339" s="13"/>
    </row>
    <row r="340" spans="6:11" x14ac:dyDescent="0.2">
      <c r="F340" s="11"/>
      <c r="J340" s="13"/>
      <c r="K340" s="13"/>
    </row>
    <row r="341" spans="6:11" x14ac:dyDescent="0.2">
      <c r="F341" s="11"/>
      <c r="J341" s="13"/>
      <c r="K341" s="13"/>
    </row>
    <row r="342" spans="6:11" x14ac:dyDescent="0.2">
      <c r="F342" s="11"/>
      <c r="J342" s="13"/>
      <c r="K342" s="13"/>
    </row>
    <row r="343" spans="6:11" x14ac:dyDescent="0.2">
      <c r="F343" s="11"/>
      <c r="J343" s="13"/>
      <c r="K343" s="13"/>
    </row>
    <row r="344" spans="6:11" x14ac:dyDescent="0.2">
      <c r="F344" s="11"/>
      <c r="J344" s="13"/>
      <c r="K344" s="13"/>
    </row>
    <row r="345" spans="6:11" x14ac:dyDescent="0.2">
      <c r="F345" s="11"/>
      <c r="J345" s="13"/>
      <c r="K345" s="13"/>
    </row>
    <row r="346" spans="6:11" x14ac:dyDescent="0.2">
      <c r="F346" s="11"/>
      <c r="J346" s="13"/>
      <c r="K346" s="13"/>
    </row>
    <row r="347" spans="6:11" x14ac:dyDescent="0.2">
      <c r="F347" s="11"/>
      <c r="J347" s="13"/>
      <c r="K347" s="13"/>
    </row>
    <row r="348" spans="6:11" x14ac:dyDescent="0.2">
      <c r="F348" s="11"/>
      <c r="J348" s="13"/>
      <c r="K348" s="13"/>
    </row>
    <row r="349" spans="6:11" x14ac:dyDescent="0.2">
      <c r="F349" s="11"/>
      <c r="J349" s="13"/>
      <c r="K349" s="13"/>
    </row>
    <row r="350" spans="6:11" x14ac:dyDescent="0.2">
      <c r="F350" s="11"/>
      <c r="J350" s="13"/>
      <c r="K350" s="13"/>
    </row>
    <row r="351" spans="6:11" x14ac:dyDescent="0.2">
      <c r="F351" s="11"/>
      <c r="J351" s="13"/>
      <c r="K351" s="13"/>
    </row>
    <row r="352" spans="6:11" x14ac:dyDescent="0.2">
      <c r="F352" s="11"/>
      <c r="J352" s="13"/>
      <c r="K352" s="13"/>
    </row>
    <row r="353" spans="6:11" x14ac:dyDescent="0.2">
      <c r="F353" s="11"/>
      <c r="J353" s="13"/>
      <c r="K353" s="13"/>
    </row>
    <row r="354" spans="6:11" x14ac:dyDescent="0.2">
      <c r="F354" s="11"/>
      <c r="J354" s="13"/>
      <c r="K354" s="13"/>
    </row>
    <row r="355" spans="6:11" x14ac:dyDescent="0.2">
      <c r="F355" s="11"/>
      <c r="J355" s="13"/>
      <c r="K355" s="13"/>
    </row>
    <row r="356" spans="6:11" x14ac:dyDescent="0.2">
      <c r="F356" s="11"/>
      <c r="J356" s="13"/>
      <c r="K356" s="13"/>
    </row>
    <row r="357" spans="6:11" x14ac:dyDescent="0.2">
      <c r="F357" s="11"/>
      <c r="J357" s="13"/>
      <c r="K357" s="13"/>
    </row>
    <row r="358" spans="6:11" x14ac:dyDescent="0.2">
      <c r="F358" s="11"/>
      <c r="J358" s="13"/>
      <c r="K358" s="13"/>
    </row>
    <row r="359" spans="6:11" x14ac:dyDescent="0.2">
      <c r="F359" s="11"/>
      <c r="J359" s="13"/>
      <c r="K359" s="13"/>
    </row>
    <row r="360" spans="6:11" x14ac:dyDescent="0.2">
      <c r="F360" s="11"/>
      <c r="J360" s="13"/>
      <c r="K360" s="13"/>
    </row>
    <row r="361" spans="6:11" x14ac:dyDescent="0.2">
      <c r="F361" s="11"/>
      <c r="J361" s="13"/>
      <c r="K361" s="13"/>
    </row>
    <row r="362" spans="6:11" x14ac:dyDescent="0.2">
      <c r="F362" s="11"/>
      <c r="J362" s="13"/>
      <c r="K362" s="13"/>
    </row>
    <row r="363" spans="6:11" x14ac:dyDescent="0.2">
      <c r="F363" s="11"/>
      <c r="J363" s="13"/>
      <c r="K363" s="13"/>
    </row>
    <row r="364" spans="6:11" x14ac:dyDescent="0.2">
      <c r="F364" s="11"/>
      <c r="J364" s="13"/>
      <c r="K364" s="13"/>
    </row>
    <row r="365" spans="6:11" x14ac:dyDescent="0.2">
      <c r="F365" s="11"/>
      <c r="J365" s="13"/>
      <c r="K365" s="13"/>
    </row>
    <row r="366" spans="6:11" x14ac:dyDescent="0.2">
      <c r="F366" s="11"/>
      <c r="J366" s="13"/>
      <c r="K366" s="13"/>
    </row>
    <row r="367" spans="6:11" x14ac:dyDescent="0.2">
      <c r="F367" s="11"/>
      <c r="J367" s="13"/>
      <c r="K367" s="13"/>
    </row>
    <row r="368" spans="6:11" x14ac:dyDescent="0.2">
      <c r="F368" s="11"/>
      <c r="J368" s="13"/>
      <c r="K368" s="13"/>
    </row>
    <row r="369" spans="6:11" x14ac:dyDescent="0.2">
      <c r="F369" s="11"/>
      <c r="J369" s="13"/>
      <c r="K369" s="13"/>
    </row>
    <row r="370" spans="6:11" x14ac:dyDescent="0.2">
      <c r="F370" s="11"/>
      <c r="J370" s="13"/>
      <c r="K370" s="13"/>
    </row>
    <row r="371" spans="6:11" x14ac:dyDescent="0.2">
      <c r="F371" s="11"/>
      <c r="J371" s="13"/>
      <c r="K371" s="13"/>
    </row>
    <row r="372" spans="6:11" x14ac:dyDescent="0.2">
      <c r="F372" s="11"/>
      <c r="J372" s="13"/>
      <c r="K372" s="13"/>
    </row>
    <row r="373" spans="6:11" x14ac:dyDescent="0.2">
      <c r="F373" s="11"/>
      <c r="J373" s="13"/>
      <c r="K373" s="13"/>
    </row>
    <row r="374" spans="6:11" x14ac:dyDescent="0.2">
      <c r="F374" s="11"/>
      <c r="J374" s="13"/>
      <c r="K374" s="13"/>
    </row>
    <row r="375" spans="6:11" x14ac:dyDescent="0.2">
      <c r="F375" s="11"/>
      <c r="J375" s="13"/>
      <c r="K375" s="13"/>
    </row>
    <row r="376" spans="6:11" x14ac:dyDescent="0.2">
      <c r="F376" s="11"/>
      <c r="J376" s="13"/>
      <c r="K376" s="13"/>
    </row>
    <row r="377" spans="6:11" x14ac:dyDescent="0.2">
      <c r="F377" s="11"/>
      <c r="J377" s="13"/>
      <c r="K377" s="13"/>
    </row>
    <row r="378" spans="6:11" x14ac:dyDescent="0.2">
      <c r="F378" s="11"/>
      <c r="J378" s="13"/>
      <c r="K378" s="13"/>
    </row>
    <row r="379" spans="6:11" x14ac:dyDescent="0.2">
      <c r="F379" s="11"/>
      <c r="J379" s="13"/>
      <c r="K379" s="13"/>
    </row>
    <row r="380" spans="6:11" x14ac:dyDescent="0.2">
      <c r="F380" s="11"/>
      <c r="J380" s="13"/>
      <c r="K380" s="13"/>
    </row>
    <row r="381" spans="6:11" x14ac:dyDescent="0.2">
      <c r="F381" s="11"/>
      <c r="J381" s="13"/>
      <c r="K381" s="13"/>
    </row>
    <row r="382" spans="6:11" x14ac:dyDescent="0.2">
      <c r="F382" s="11"/>
      <c r="J382" s="13"/>
      <c r="K382" s="13"/>
    </row>
    <row r="383" spans="6:11" x14ac:dyDescent="0.2">
      <c r="F383" s="11"/>
      <c r="J383" s="13"/>
      <c r="K383" s="13"/>
    </row>
    <row r="384" spans="6:11" x14ac:dyDescent="0.2">
      <c r="F384" s="11"/>
      <c r="J384" s="13"/>
      <c r="K384" s="13"/>
    </row>
    <row r="385" spans="6:11" x14ac:dyDescent="0.2">
      <c r="F385" s="11"/>
      <c r="J385" s="13"/>
      <c r="K385" s="13"/>
    </row>
    <row r="386" spans="6:11" x14ac:dyDescent="0.2">
      <c r="F386" s="11"/>
      <c r="J386" s="13"/>
      <c r="K386" s="13"/>
    </row>
    <row r="387" spans="6:11" x14ac:dyDescent="0.2">
      <c r="F387" s="11"/>
      <c r="J387" s="13"/>
      <c r="K387" s="13"/>
    </row>
    <row r="388" spans="6:11" x14ac:dyDescent="0.2">
      <c r="F388" s="11"/>
      <c r="J388" s="13"/>
      <c r="K388" s="13"/>
    </row>
    <row r="389" spans="6:11" x14ac:dyDescent="0.2">
      <c r="F389" s="11"/>
      <c r="J389" s="13"/>
      <c r="K389" s="13"/>
    </row>
    <row r="390" spans="6:11" x14ac:dyDescent="0.2">
      <c r="F390" s="11"/>
    </row>
    <row r="391" spans="6:11" x14ac:dyDescent="0.2">
      <c r="F391" s="11"/>
    </row>
    <row r="392" spans="6:11" x14ac:dyDescent="0.2">
      <c r="F392" s="11"/>
    </row>
    <row r="393" spans="6:11" x14ac:dyDescent="0.2">
      <c r="F393" s="11"/>
    </row>
    <row r="394" spans="6:11" x14ac:dyDescent="0.2">
      <c r="F394" s="11"/>
    </row>
    <row r="395" spans="6:11" x14ac:dyDescent="0.2">
      <c r="F395" s="11"/>
    </row>
    <row r="396" spans="6:11" x14ac:dyDescent="0.2">
      <c r="F396" s="11"/>
    </row>
    <row r="397" spans="6:11" x14ac:dyDescent="0.2">
      <c r="F397" s="11"/>
    </row>
    <row r="398" spans="6:11" x14ac:dyDescent="0.2">
      <c r="F398" s="11"/>
    </row>
  </sheetData>
  <autoFilter ref="B1:L323"/>
  <pageMargins left="0.70866141732283472" right="0.70866141732283472" top="0.74803149606299213" bottom="0.74803149606299213" header="0.31496062992125984" footer="0.31496062992125984"/>
  <pageSetup paperSize="8" scale="81" fitToHeight="0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Solci</dc:creator>
  <cp:lastModifiedBy>Paolo Rubini</cp:lastModifiedBy>
  <cp:lastPrinted>2023-05-30T10:31:44Z</cp:lastPrinted>
  <dcterms:created xsi:type="dcterms:W3CDTF">2020-01-07T10:24:25Z</dcterms:created>
  <dcterms:modified xsi:type="dcterms:W3CDTF">2026-01-28T14:21:52Z</dcterms:modified>
</cp:coreProperties>
</file>