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20.95\acp\01_Gestione attuale\SITO\AFFIDAMENTI\"/>
    </mc:Choice>
  </mc:AlternateContent>
  <xr:revisionPtr revIDLastSave="0" documentId="13_ncr:1_{087B2E96-7370-4E6C-B0F1-6FCDAC754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definedNames>
    <definedName name="_xlnm._FilterDatabase" localSheetId="0" hidden="1">'2026'!$A$2:$L$20</definedName>
    <definedName name="_xlnm.Print_Area" localSheetId="0">'2026'!$A$1:$L$20</definedName>
    <definedName name="OLE_LINK1" localSheetId="0">'2026'!$C$22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  <c r="I24" i="4"/>
  <c r="I11" i="4"/>
  <c r="I10" i="4"/>
  <c r="A4" i="4"/>
  <c r="A5" i="4" s="1"/>
  <c r="A6" i="4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l="1"/>
  <c r="A20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</calcChain>
</file>

<file path=xl/sharedStrings.xml><?xml version="1.0" encoding="utf-8"?>
<sst xmlns="http://schemas.openxmlformats.org/spreadsheetml/2006/main" count="149" uniqueCount="80">
  <si>
    <t>MODALITA' DI SELEZIONE DEL FORNITORE</t>
  </si>
  <si>
    <t xml:space="preserve">IMPORTO DI AGGIUDICAZIONE </t>
  </si>
  <si>
    <t>DENOMINAZIONE FORNITORI INVITATI/PARTECIPANTI</t>
  </si>
  <si>
    <t>NUM. OFFERTE RICEVUTE</t>
  </si>
  <si>
    <t>AGGIUDICATARIO</t>
  </si>
  <si>
    <t>NOTE</t>
  </si>
  <si>
    <t>DURATA DEL CONTRATTO</t>
  </si>
  <si>
    <t>RENDICONTAZIONE GESTIONE FINANZIARIA CONTRATTO</t>
  </si>
  <si>
    <t>Ufficio legale e contratti</t>
  </si>
  <si>
    <t>1 anno</t>
  </si>
  <si>
    <t>Affidamento diretto</t>
  </si>
  <si>
    <t>OGGETTO</t>
  </si>
  <si>
    <t>UFFICIO RICHIEDENTE</t>
  </si>
  <si>
    <t>CIG</t>
  </si>
  <si>
    <t>Kalyos Srl</t>
  </si>
  <si>
    <t>EY Spa</t>
  </si>
  <si>
    <t>Fireservice Srl</t>
  </si>
  <si>
    <t>Assindustria Servizi Spa</t>
  </si>
  <si>
    <t>ACS Srl</t>
  </si>
  <si>
    <t xml:space="preserve">Servizio di Asseverazione crediti e debiti anno 2025 </t>
  </si>
  <si>
    <t>Termoidraulica Fasoli Srl</t>
  </si>
  <si>
    <t>Volkswagen Leasing GMBH</t>
  </si>
  <si>
    <t xml:space="preserve">Polizza Responsabilità Civile Professionale Ingegneri - Dual Italia </t>
  </si>
  <si>
    <t>Arch Insurance (EU) Disegnated Activity Company</t>
  </si>
  <si>
    <t>Italsinergie Srl</t>
  </si>
  <si>
    <t>PROCEDURE DI SELEZIONE FORNITORI AFFIDAMENTI ANNO 2025</t>
  </si>
  <si>
    <t>BA0619AFA0</t>
  </si>
  <si>
    <t>Manutenzione impianto antincendio, quadri elettrici e cabina elettrica anno 2026</t>
  </si>
  <si>
    <t>BA061A0497</t>
  </si>
  <si>
    <t>Canone assistenza DocuWare - anno 2026</t>
  </si>
  <si>
    <t>BA061A47E3</t>
  </si>
  <si>
    <t>Elaborazione paghe anno 2026</t>
  </si>
  <si>
    <t>BA061AACD5</t>
  </si>
  <si>
    <t>Contratto di manutenzione ordinaria di n.2 interventi programmati semestrali anno 2026</t>
  </si>
  <si>
    <t>BA061B01CC</t>
  </si>
  <si>
    <t>Opere interne ed adeguamento impianto elettrico per suddivisione locali per nuova locazione</t>
  </si>
  <si>
    <t>BA061C63F3</t>
  </si>
  <si>
    <t>Certifica punti rete e ristrutturazione rete dati uffici per nuova locazione</t>
  </si>
  <si>
    <t>BA45AD8412</t>
  </si>
  <si>
    <t xml:space="preserve">Certifica punti rete </t>
  </si>
  <si>
    <t>BA45AFA022</t>
  </si>
  <si>
    <t>Licenze antivirus anno 2026 - n.4 computer</t>
  </si>
  <si>
    <t>BA45B06A06</t>
  </si>
  <si>
    <t>Incarico medico competente, incarico RSPP, raccolta ed elaborazione e trasmissione telematica portale Inail (art.40 DLgs  81/08)</t>
  </si>
  <si>
    <t>BA45B1CC2D</t>
  </si>
  <si>
    <t>Manutenzione impianti climatizzazione anno 2026</t>
  </si>
  <si>
    <t>BA45B28616</t>
  </si>
  <si>
    <t>Cambio nuovo treno di gomme invernali autoveicolo Tiguan tg GG842LR</t>
  </si>
  <si>
    <t>BA45B8B7C8</t>
  </si>
  <si>
    <t>Tamponamenti mediante pennellature in legno</t>
  </si>
  <si>
    <t>BA583D3788</t>
  </si>
  <si>
    <t>Servizio di facchinaggio e costo smaltimento</t>
  </si>
  <si>
    <t>BA583EEDCE</t>
  </si>
  <si>
    <t>Fornitura buoni pasto Day Più anno 2026</t>
  </si>
  <si>
    <t>BA58403F22</t>
  </si>
  <si>
    <t>BA8E5C72F6</t>
  </si>
  <si>
    <t>Sostituzione estintori e collaudo quinquennale manichette</t>
  </si>
  <si>
    <t>BA8E5F04CB</t>
  </si>
  <si>
    <t>Smontaggio ventiltermoconvettori</t>
  </si>
  <si>
    <t>BA8E60BB11</t>
  </si>
  <si>
    <t>Samsung Galaxy A26 5G 256BG + cavo c/o MediaWorld Cremona</t>
  </si>
  <si>
    <t>BA8E6DA5E5</t>
  </si>
  <si>
    <t>Smontaggio facciata a vetri con ausilio di gru, smaltimento e posizionamento nuove piantane in ferro verniciato e parapetti</t>
  </si>
  <si>
    <t>BA98FA7265</t>
  </si>
  <si>
    <t>Progetto aggiornamento impianto rilevazione e allarme antincendio e aggiornamento D.Lgs 81/08 - piano emergenza incendi sede</t>
  </si>
  <si>
    <t>BAF77D88BE</t>
  </si>
  <si>
    <t>BAF7A36CD3</t>
  </si>
  <si>
    <t>Servizio di pulizie periodo marzo-dicembre 2026 Palazzo Rocadelli Manna  (€370*10)</t>
  </si>
  <si>
    <t>Bassi Automazioni di Bassi Federico</t>
  </si>
  <si>
    <t>M.A.G. Gestioni Srl</t>
  </si>
  <si>
    <t>CremonaUfficio Spa</t>
  </si>
  <si>
    <t>SI.AM. Srl</t>
  </si>
  <si>
    <t>Pabor Srl</t>
  </si>
  <si>
    <t>Meraki Coop Soc.</t>
  </si>
  <si>
    <t>Day Ristoservice SpA</t>
  </si>
  <si>
    <t>MediaMarktSaturn Retail Group</t>
  </si>
  <si>
    <t>Vetrotecnica Snc di Bassetti P. e Sarzi D.</t>
  </si>
  <si>
    <t xml:space="preserve">S.T.A. BARBOTTA </t>
  </si>
  <si>
    <t>Cooperativa Dharma Soc. coop.</t>
  </si>
  <si>
    <t>10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</si>
</sst>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&quot;-&quot;??_-;_-@_-"/>
    <numFmt numFmtId="165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vertical="top" wrapText="1" readingOrder="1"/>
      <protection locked="0"/>
    </xf>
    <xf numFmtId="0" fontId="5" fillId="0" borderId="10" xfId="0" applyFont="1" applyBorder="1" applyAlignment="1" applyProtection="1">
      <alignment vertical="top" wrapText="1" readingOrder="1"/>
      <protection locked="0"/>
    </xf>
    <xf numFmtId="165" fontId="4" fillId="0" borderId="10" xfId="0" applyNumberFormat="1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top" wrapText="1" readingOrder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vertical="center" wrapText="1" readingOrder="1"/>
      <protection locked="0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topLeftCell="A11" zoomScale="68" zoomScaleNormal="68" workbookViewId="0">
      <selection activeCell="F43" sqref="F43"/>
    </sheetView>
  </sheetViews>
  <sheetFormatPr defaultRowHeight="12.75" x14ac:dyDescent="0.2"/>
  <cols>
    <col min="1" max="1" width="10.7109375" style="5" bestFit="1" customWidth="1"/>
    <col min="2" max="2" width="28.28515625" style="5" hidden="1" customWidth="1"/>
    <col min="3" max="3" width="28.28515625" style="5" customWidth="1"/>
    <col min="4" max="4" width="35.5703125" style="9" customWidth="1"/>
    <col min="5" max="5" width="26.42578125" customWidth="1"/>
    <col min="6" max="6" width="32.5703125" customWidth="1"/>
    <col min="7" max="7" width="16.28515625" style="5" bestFit="1" customWidth="1"/>
    <col min="8" max="8" width="31.5703125" style="5" customWidth="1"/>
    <col min="9" max="9" width="22.140625" customWidth="1"/>
    <col min="10" max="10" width="21.28515625" style="5" customWidth="1"/>
    <col min="11" max="11" width="25.42578125" style="5" customWidth="1"/>
    <col min="12" max="12" width="38.140625" customWidth="1"/>
  </cols>
  <sheetData>
    <row r="1" spans="1:12" ht="35.450000000000003" customHeight="1" thickBo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51.6" customHeight="1" thickBot="1" x14ac:dyDescent="0.25">
      <c r="A2" s="7"/>
      <c r="B2" s="2" t="s">
        <v>12</v>
      </c>
      <c r="C2" s="12" t="s">
        <v>13</v>
      </c>
      <c r="D2" s="13" t="s">
        <v>11</v>
      </c>
      <c r="E2" s="12" t="s">
        <v>0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6</v>
      </c>
      <c r="K2" s="12" t="s">
        <v>7</v>
      </c>
      <c r="L2" s="12" t="s">
        <v>5</v>
      </c>
    </row>
    <row r="3" spans="1:12" ht="38.25" x14ac:dyDescent="0.2">
      <c r="A3" s="8">
        <v>1</v>
      </c>
      <c r="B3" s="6" t="s">
        <v>8</v>
      </c>
      <c r="C3" s="14" t="s">
        <v>26</v>
      </c>
      <c r="D3" s="14" t="s">
        <v>27</v>
      </c>
      <c r="E3" s="1" t="s">
        <v>10</v>
      </c>
      <c r="F3" s="15" t="s">
        <v>24</v>
      </c>
      <c r="G3" s="4">
        <v>1</v>
      </c>
      <c r="H3" s="15" t="s">
        <v>24</v>
      </c>
      <c r="I3" s="16">
        <v>2500</v>
      </c>
      <c r="J3" s="10" t="s">
        <v>9</v>
      </c>
      <c r="K3" s="3"/>
      <c r="L3" s="4"/>
    </row>
    <row r="4" spans="1:12" ht="30" customHeight="1" x14ac:dyDescent="0.2">
      <c r="A4" s="8">
        <f>A3+1</f>
        <v>2</v>
      </c>
      <c r="B4" s="6"/>
      <c r="C4" s="14" t="s">
        <v>28</v>
      </c>
      <c r="D4" s="14" t="s">
        <v>29</v>
      </c>
      <c r="E4" s="1" t="s">
        <v>10</v>
      </c>
      <c r="F4" s="15" t="s">
        <v>14</v>
      </c>
      <c r="G4" s="4">
        <v>1</v>
      </c>
      <c r="H4" s="15" t="s">
        <v>14</v>
      </c>
      <c r="I4" s="16">
        <v>2358.71</v>
      </c>
      <c r="J4" s="10" t="s">
        <v>9</v>
      </c>
      <c r="K4" s="3"/>
      <c r="L4" s="4"/>
    </row>
    <row r="5" spans="1:12" ht="30" customHeight="1" x14ac:dyDescent="0.2">
      <c r="A5" s="8">
        <f t="shared" ref="A5:A18" si="0">A4+1</f>
        <v>3</v>
      </c>
      <c r="B5" s="6"/>
      <c r="C5" s="14" t="s">
        <v>30</v>
      </c>
      <c r="D5" s="14" t="s">
        <v>31</v>
      </c>
      <c r="E5" s="1" t="s">
        <v>10</v>
      </c>
      <c r="F5" s="15" t="s">
        <v>17</v>
      </c>
      <c r="G5" s="4">
        <v>1</v>
      </c>
      <c r="H5" s="15" t="s">
        <v>17</v>
      </c>
      <c r="I5" s="16">
        <v>1600</v>
      </c>
      <c r="J5" s="10" t="s">
        <v>9</v>
      </c>
      <c r="K5" s="3"/>
      <c r="L5" s="4"/>
    </row>
    <row r="6" spans="1:12" ht="38.25" x14ac:dyDescent="0.2">
      <c r="A6" s="8">
        <f t="shared" si="0"/>
        <v>4</v>
      </c>
      <c r="B6" s="6"/>
      <c r="C6" s="14" t="s">
        <v>32</v>
      </c>
      <c r="D6" s="15" t="s">
        <v>33</v>
      </c>
      <c r="E6" s="1" t="s">
        <v>10</v>
      </c>
      <c r="F6" s="15" t="s">
        <v>68</v>
      </c>
      <c r="G6" s="4">
        <v>1</v>
      </c>
      <c r="H6" s="15" t="s">
        <v>68</v>
      </c>
      <c r="I6" s="16">
        <v>220</v>
      </c>
      <c r="J6" s="10" t="s">
        <v>9</v>
      </c>
      <c r="K6" s="3"/>
      <c r="L6" s="4"/>
    </row>
    <row r="7" spans="1:12" ht="38.25" x14ac:dyDescent="0.2">
      <c r="A7" s="8">
        <f t="shared" si="0"/>
        <v>5</v>
      </c>
      <c r="B7" s="6"/>
      <c r="C7" s="14" t="s">
        <v>34</v>
      </c>
      <c r="D7" s="15" t="s">
        <v>35</v>
      </c>
      <c r="E7" s="1" t="s">
        <v>10</v>
      </c>
      <c r="F7" s="14" t="s">
        <v>69</v>
      </c>
      <c r="G7" s="4">
        <v>1</v>
      </c>
      <c r="H7" s="14" t="s">
        <v>69</v>
      </c>
      <c r="I7" s="16">
        <v>16000</v>
      </c>
      <c r="J7" s="10"/>
      <c r="K7" s="3"/>
      <c r="L7" s="4"/>
    </row>
    <row r="8" spans="1:12" ht="37.5" customHeight="1" x14ac:dyDescent="0.2">
      <c r="A8" s="8">
        <f t="shared" si="0"/>
        <v>6</v>
      </c>
      <c r="B8" s="6"/>
      <c r="C8" s="14" t="s">
        <v>36</v>
      </c>
      <c r="D8" s="15" t="s">
        <v>37</v>
      </c>
      <c r="E8" s="1" t="s">
        <v>10</v>
      </c>
      <c r="F8" s="15" t="s">
        <v>70</v>
      </c>
      <c r="G8" s="4">
        <v>1</v>
      </c>
      <c r="H8" s="15" t="s">
        <v>70</v>
      </c>
      <c r="I8" s="16">
        <v>7290</v>
      </c>
      <c r="J8" s="10"/>
      <c r="K8" s="3"/>
      <c r="L8" s="4"/>
    </row>
    <row r="9" spans="1:12" ht="30" customHeight="1" x14ac:dyDescent="0.2">
      <c r="A9" s="8">
        <f t="shared" si="0"/>
        <v>7</v>
      </c>
      <c r="B9" s="6"/>
      <c r="C9" s="14" t="s">
        <v>38</v>
      </c>
      <c r="D9" s="15" t="s">
        <v>39</v>
      </c>
      <c r="E9" s="1" t="s">
        <v>10</v>
      </c>
      <c r="F9" s="15" t="s">
        <v>70</v>
      </c>
      <c r="G9" s="4">
        <v>1</v>
      </c>
      <c r="H9" s="15" t="s">
        <v>70</v>
      </c>
      <c r="I9" s="16">
        <v>1174</v>
      </c>
      <c r="J9" s="3"/>
      <c r="K9" s="3"/>
      <c r="L9" s="4"/>
    </row>
    <row r="10" spans="1:12" ht="30" customHeight="1" x14ac:dyDescent="0.2">
      <c r="A10" s="8">
        <f t="shared" si="0"/>
        <v>8</v>
      </c>
      <c r="B10" s="6"/>
      <c r="C10" s="14" t="s">
        <v>40</v>
      </c>
      <c r="D10" s="15" t="s">
        <v>41</v>
      </c>
      <c r="E10" s="1" t="s">
        <v>10</v>
      </c>
      <c r="F10" s="15" t="s">
        <v>18</v>
      </c>
      <c r="G10" s="4">
        <v>1</v>
      </c>
      <c r="H10" s="15" t="s">
        <v>18</v>
      </c>
      <c r="I10" s="16">
        <f>72*4</f>
        <v>288</v>
      </c>
      <c r="J10" s="10" t="s">
        <v>9</v>
      </c>
      <c r="K10" s="3"/>
      <c r="L10" s="4"/>
    </row>
    <row r="11" spans="1:12" ht="51" x14ac:dyDescent="0.2">
      <c r="A11" s="8">
        <f t="shared" si="0"/>
        <v>9</v>
      </c>
      <c r="B11" s="6"/>
      <c r="C11" s="14" t="s">
        <v>42</v>
      </c>
      <c r="D11" s="15" t="s">
        <v>43</v>
      </c>
      <c r="E11" s="1" t="s">
        <v>10</v>
      </c>
      <c r="F11" s="15" t="s">
        <v>71</v>
      </c>
      <c r="G11" s="4">
        <v>1</v>
      </c>
      <c r="H11" s="15" t="s">
        <v>71</v>
      </c>
      <c r="I11" s="16">
        <f>150+10+1200</f>
        <v>1360</v>
      </c>
      <c r="J11" s="10" t="s">
        <v>9</v>
      </c>
      <c r="K11" s="3"/>
      <c r="L11" s="4"/>
    </row>
    <row r="12" spans="1:12" ht="25.5" x14ac:dyDescent="0.2">
      <c r="A12" s="8">
        <f t="shared" si="0"/>
        <v>10</v>
      </c>
      <c r="B12" s="6"/>
      <c r="C12" s="14" t="s">
        <v>44</v>
      </c>
      <c r="D12" s="15" t="s">
        <v>45</v>
      </c>
      <c r="E12" s="1" t="s">
        <v>10</v>
      </c>
      <c r="F12" s="15" t="s">
        <v>20</v>
      </c>
      <c r="G12" s="4">
        <v>1</v>
      </c>
      <c r="H12" s="15" t="s">
        <v>20</v>
      </c>
      <c r="I12" s="16">
        <v>1780</v>
      </c>
      <c r="J12" s="10" t="s">
        <v>9</v>
      </c>
      <c r="K12" s="3"/>
      <c r="L12" s="4"/>
    </row>
    <row r="13" spans="1:12" ht="39" customHeight="1" x14ac:dyDescent="0.2">
      <c r="A13" s="8">
        <f t="shared" si="0"/>
        <v>11</v>
      </c>
      <c r="B13" s="6"/>
      <c r="C13" s="14" t="s">
        <v>46</v>
      </c>
      <c r="D13" s="14" t="s">
        <v>47</v>
      </c>
      <c r="E13" s="1" t="s">
        <v>10</v>
      </c>
      <c r="F13" s="14" t="s">
        <v>21</v>
      </c>
      <c r="G13" s="4">
        <v>1</v>
      </c>
      <c r="H13" s="14" t="s">
        <v>21</v>
      </c>
      <c r="I13" s="16">
        <v>824.76</v>
      </c>
      <c r="J13" s="3"/>
      <c r="K13" s="3"/>
      <c r="L13" s="4"/>
    </row>
    <row r="14" spans="1:12" ht="30" customHeight="1" x14ac:dyDescent="0.2">
      <c r="A14" s="8">
        <f t="shared" si="0"/>
        <v>12</v>
      </c>
      <c r="B14" s="6"/>
      <c r="C14" s="14" t="s">
        <v>48</v>
      </c>
      <c r="D14" s="14" t="s">
        <v>49</v>
      </c>
      <c r="E14" s="1" t="s">
        <v>10</v>
      </c>
      <c r="F14" s="15" t="s">
        <v>72</v>
      </c>
      <c r="G14" s="4">
        <v>1</v>
      </c>
      <c r="H14" s="15" t="s">
        <v>72</v>
      </c>
      <c r="I14" s="16">
        <v>5300</v>
      </c>
      <c r="J14" s="10"/>
      <c r="K14" s="3"/>
      <c r="L14" s="4"/>
    </row>
    <row r="15" spans="1:12" ht="30" customHeight="1" x14ac:dyDescent="0.2">
      <c r="A15" s="8">
        <f t="shared" si="0"/>
        <v>13</v>
      </c>
      <c r="B15" s="6"/>
      <c r="C15" s="14" t="s">
        <v>50</v>
      </c>
      <c r="D15" s="14" t="s">
        <v>51</v>
      </c>
      <c r="E15" s="1" t="s">
        <v>10</v>
      </c>
      <c r="F15" s="14" t="s">
        <v>73</v>
      </c>
      <c r="G15" s="4">
        <v>1</v>
      </c>
      <c r="H15" s="14" t="s">
        <v>73</v>
      </c>
      <c r="I15" s="16">
        <v>1450</v>
      </c>
      <c r="J15" s="10"/>
      <c r="K15" s="3"/>
      <c r="L15" s="4"/>
    </row>
    <row r="16" spans="1:12" ht="30" customHeight="1" x14ac:dyDescent="0.2">
      <c r="A16" s="8">
        <f t="shared" si="0"/>
        <v>14</v>
      </c>
      <c r="B16" s="6"/>
      <c r="C16" s="14" t="s">
        <v>52</v>
      </c>
      <c r="D16" s="14" t="s">
        <v>53</v>
      </c>
      <c r="E16" s="1" t="s">
        <v>10</v>
      </c>
      <c r="F16" s="14" t="s">
        <v>74</v>
      </c>
      <c r="G16" s="4">
        <v>1</v>
      </c>
      <c r="H16" s="14" t="s">
        <v>74</v>
      </c>
      <c r="I16" s="16">
        <v>1500</v>
      </c>
      <c r="J16" s="10" t="s">
        <v>9</v>
      </c>
      <c r="K16" s="3"/>
      <c r="L16" s="4"/>
    </row>
    <row r="17" spans="1:12" ht="30" customHeight="1" x14ac:dyDescent="0.2">
      <c r="A17" s="8">
        <f t="shared" si="0"/>
        <v>15</v>
      </c>
      <c r="B17" s="6"/>
      <c r="C17" s="14" t="s">
        <v>54</v>
      </c>
      <c r="D17" s="14" t="s">
        <v>19</v>
      </c>
      <c r="E17" s="1" t="s">
        <v>10</v>
      </c>
      <c r="F17" s="14" t="s">
        <v>15</v>
      </c>
      <c r="G17" s="4">
        <v>1</v>
      </c>
      <c r="H17" s="14" t="s">
        <v>15</v>
      </c>
      <c r="I17" s="16">
        <v>1000</v>
      </c>
      <c r="J17" s="10"/>
      <c r="K17" s="3"/>
      <c r="L17" s="4"/>
    </row>
    <row r="18" spans="1:12" ht="30" customHeight="1" x14ac:dyDescent="0.2">
      <c r="A18" s="8">
        <f t="shared" si="0"/>
        <v>16</v>
      </c>
      <c r="B18" s="6" t="s">
        <v>8</v>
      </c>
      <c r="C18" s="14" t="s">
        <v>55</v>
      </c>
      <c r="D18" s="14" t="s">
        <v>56</v>
      </c>
      <c r="E18" s="1" t="s">
        <v>10</v>
      </c>
      <c r="F18" s="14" t="s">
        <v>16</v>
      </c>
      <c r="G18" s="4">
        <v>1</v>
      </c>
      <c r="H18" s="14" t="s">
        <v>16</v>
      </c>
      <c r="I18" s="16">
        <v>565.4</v>
      </c>
      <c r="J18" s="11"/>
      <c r="K18" s="3"/>
      <c r="L18" s="4"/>
    </row>
    <row r="19" spans="1:12" ht="30" customHeight="1" x14ac:dyDescent="0.2">
      <c r="A19" s="8">
        <f t="shared" ref="A19:A55" si="1">A18+1</f>
        <v>17</v>
      </c>
      <c r="B19" s="6" t="s">
        <v>8</v>
      </c>
      <c r="C19" s="14" t="s">
        <v>57</v>
      </c>
      <c r="D19" s="14" t="s">
        <v>58</v>
      </c>
      <c r="E19" s="1" t="s">
        <v>10</v>
      </c>
      <c r="F19" s="14" t="s">
        <v>20</v>
      </c>
      <c r="G19" s="4">
        <v>1</v>
      </c>
      <c r="H19" s="14" t="s">
        <v>20</v>
      </c>
      <c r="I19" s="16">
        <v>390</v>
      </c>
      <c r="J19" s="11"/>
      <c r="K19" s="3"/>
      <c r="L19" s="4"/>
    </row>
    <row r="20" spans="1:12" ht="30" customHeight="1" x14ac:dyDescent="0.2">
      <c r="A20" s="8">
        <f t="shared" si="1"/>
        <v>18</v>
      </c>
      <c r="B20" s="6" t="s">
        <v>8</v>
      </c>
      <c r="C20" s="14" t="s">
        <v>59</v>
      </c>
      <c r="D20" s="14" t="s">
        <v>60</v>
      </c>
      <c r="E20" s="1" t="s">
        <v>10</v>
      </c>
      <c r="F20" s="14" t="s">
        <v>75</v>
      </c>
      <c r="G20" s="4">
        <v>1</v>
      </c>
      <c r="H20" s="14" t="s">
        <v>75</v>
      </c>
      <c r="I20" s="16">
        <v>255.66</v>
      </c>
      <c r="J20" s="11"/>
      <c r="K20" s="3"/>
      <c r="L20" s="4"/>
    </row>
    <row r="21" spans="1:12" ht="57" customHeight="1" x14ac:dyDescent="0.2">
      <c r="A21" s="8">
        <f>+A20+1</f>
        <v>19</v>
      </c>
      <c r="B21" s="6" t="s">
        <v>8</v>
      </c>
      <c r="C21" s="14" t="s">
        <v>61</v>
      </c>
      <c r="D21" s="14" t="s">
        <v>62</v>
      </c>
      <c r="E21" s="1" t="s">
        <v>10</v>
      </c>
      <c r="F21" s="14" t="s">
        <v>76</v>
      </c>
      <c r="G21" s="4">
        <v>1</v>
      </c>
      <c r="H21" s="14" t="s">
        <v>76</v>
      </c>
      <c r="I21" s="16">
        <v>15000</v>
      </c>
      <c r="J21" s="11"/>
      <c r="K21" s="3"/>
      <c r="L21" s="4"/>
    </row>
    <row r="22" spans="1:12" ht="54" customHeight="1" x14ac:dyDescent="0.2">
      <c r="A22" s="8">
        <f t="shared" si="1"/>
        <v>20</v>
      </c>
      <c r="B22" s="6" t="s">
        <v>8</v>
      </c>
      <c r="C22" s="14" t="s">
        <v>63</v>
      </c>
      <c r="D22" s="14" t="s">
        <v>64</v>
      </c>
      <c r="E22" s="1" t="s">
        <v>10</v>
      </c>
      <c r="F22" s="14" t="s">
        <v>77</v>
      </c>
      <c r="G22" s="4">
        <v>1</v>
      </c>
      <c r="H22" s="14" t="s">
        <v>77</v>
      </c>
      <c r="I22" s="16">
        <v>1600</v>
      </c>
      <c r="J22" s="11"/>
      <c r="K22" s="3"/>
      <c r="L22" s="4"/>
    </row>
    <row r="23" spans="1:12" ht="35.25" customHeight="1" x14ac:dyDescent="0.2">
      <c r="A23" s="8">
        <f t="shared" si="1"/>
        <v>21</v>
      </c>
      <c r="B23" s="6" t="s">
        <v>8</v>
      </c>
      <c r="C23" s="14" t="s">
        <v>65</v>
      </c>
      <c r="D23" s="14" t="s">
        <v>22</v>
      </c>
      <c r="E23" s="1" t="s">
        <v>10</v>
      </c>
      <c r="F23" s="14" t="s">
        <v>23</v>
      </c>
      <c r="G23" s="4">
        <v>1</v>
      </c>
      <c r="H23" s="14" t="s">
        <v>23</v>
      </c>
      <c r="I23" s="16">
        <v>1071</v>
      </c>
      <c r="J23" s="11" t="s">
        <v>9</v>
      </c>
      <c r="K23" s="3"/>
      <c r="L23" s="4"/>
    </row>
    <row r="24" spans="1:12" ht="38.25" x14ac:dyDescent="0.2">
      <c r="A24" s="8">
        <f t="shared" si="1"/>
        <v>22</v>
      </c>
      <c r="B24" s="6" t="s">
        <v>8</v>
      </c>
      <c r="C24" s="14" t="s">
        <v>66</v>
      </c>
      <c r="D24" s="14" t="s">
        <v>67</v>
      </c>
      <c r="E24" s="1" t="s">
        <v>10</v>
      </c>
      <c r="F24" s="14" t="s">
        <v>78</v>
      </c>
      <c r="G24" s="4">
        <v>1</v>
      </c>
      <c r="H24" s="14" t="s">
        <v>78</v>
      </c>
      <c r="I24" s="16">
        <f>370*10</f>
        <v>3700</v>
      </c>
      <c r="J24" s="11" t="s">
        <v>79</v>
      </c>
      <c r="K24" s="3"/>
      <c r="L24" s="4"/>
    </row>
    <row r="25" spans="1:12" x14ac:dyDescent="0.2">
      <c r="A25" s="8">
        <f t="shared" si="1"/>
        <v>23</v>
      </c>
      <c r="B25" s="6" t="s">
        <v>8</v>
      </c>
      <c r="C25" s="14"/>
      <c r="D25" s="14"/>
      <c r="E25" s="1"/>
      <c r="F25" s="14"/>
      <c r="G25" s="4"/>
      <c r="H25" s="14"/>
      <c r="I25" s="16"/>
      <c r="J25" s="11"/>
      <c r="K25" s="3"/>
      <c r="L25" s="4"/>
    </row>
    <row r="26" spans="1:12" x14ac:dyDescent="0.2">
      <c r="A26" s="8">
        <f t="shared" si="1"/>
        <v>24</v>
      </c>
      <c r="B26" s="6" t="s">
        <v>8</v>
      </c>
      <c r="C26" s="14"/>
      <c r="D26" s="14"/>
      <c r="E26" s="1"/>
      <c r="F26" s="14"/>
      <c r="G26" s="4"/>
      <c r="H26" s="14"/>
      <c r="I26" s="16"/>
      <c r="J26" s="11"/>
      <c r="K26" s="3"/>
      <c r="L26" s="4"/>
    </row>
    <row r="27" spans="1:12" x14ac:dyDescent="0.2">
      <c r="A27" s="8">
        <f t="shared" si="1"/>
        <v>25</v>
      </c>
      <c r="B27" s="6" t="s">
        <v>8</v>
      </c>
      <c r="C27" s="14"/>
      <c r="D27" s="14"/>
      <c r="E27" s="1"/>
      <c r="F27" s="14"/>
      <c r="G27" s="4"/>
      <c r="H27" s="14"/>
      <c r="I27" s="16"/>
      <c r="J27" s="11"/>
      <c r="K27" s="3"/>
      <c r="L27" s="4"/>
    </row>
    <row r="28" spans="1:12" x14ac:dyDescent="0.2">
      <c r="A28" s="8">
        <f t="shared" si="1"/>
        <v>26</v>
      </c>
      <c r="B28" s="6" t="s">
        <v>8</v>
      </c>
      <c r="C28" s="14"/>
      <c r="D28" s="14"/>
      <c r="E28" s="1"/>
      <c r="F28" s="14"/>
      <c r="G28" s="4"/>
      <c r="H28" s="14"/>
      <c r="I28" s="16"/>
      <c r="J28" s="11"/>
      <c r="K28" s="3"/>
      <c r="L28" s="4"/>
    </row>
    <row r="29" spans="1:12" x14ac:dyDescent="0.2">
      <c r="A29" s="8">
        <f t="shared" si="1"/>
        <v>27</v>
      </c>
      <c r="B29" s="6" t="s">
        <v>8</v>
      </c>
      <c r="C29" s="14"/>
      <c r="D29" s="14"/>
      <c r="E29" s="1"/>
      <c r="F29" s="14"/>
      <c r="G29" s="4"/>
      <c r="H29" s="14"/>
      <c r="I29" s="16"/>
      <c r="J29" s="11"/>
      <c r="K29" s="3"/>
      <c r="L29" s="4"/>
    </row>
    <row r="30" spans="1:12" x14ac:dyDescent="0.2">
      <c r="A30" s="8">
        <f t="shared" si="1"/>
        <v>28</v>
      </c>
      <c r="B30" s="6"/>
      <c r="C30" s="14"/>
      <c r="D30" s="14"/>
      <c r="E30" s="17"/>
      <c r="F30" s="14"/>
      <c r="G30" s="4"/>
      <c r="H30" s="14"/>
      <c r="I30" s="16"/>
      <c r="J30" s="11"/>
      <c r="K30" s="3"/>
      <c r="L30" s="4"/>
    </row>
    <row r="31" spans="1:12" x14ac:dyDescent="0.2">
      <c r="A31" s="8">
        <f t="shared" si="1"/>
        <v>29</v>
      </c>
      <c r="B31" s="6" t="s">
        <v>8</v>
      </c>
      <c r="C31" s="14"/>
      <c r="D31" s="14"/>
      <c r="E31" s="1"/>
      <c r="F31" s="14"/>
      <c r="G31" s="4"/>
      <c r="H31" s="14"/>
      <c r="I31" s="16"/>
      <c r="J31" s="11"/>
      <c r="K31" s="3"/>
      <c r="L31" s="4"/>
    </row>
    <row r="32" spans="1:12" x14ac:dyDescent="0.2">
      <c r="A32" s="8">
        <f t="shared" si="1"/>
        <v>30</v>
      </c>
      <c r="B32" s="6" t="s">
        <v>8</v>
      </c>
      <c r="C32" s="14"/>
      <c r="D32" s="14"/>
      <c r="E32" s="1"/>
      <c r="F32" s="14"/>
      <c r="G32" s="4"/>
      <c r="H32" s="14"/>
      <c r="I32" s="16"/>
      <c r="J32" s="11"/>
      <c r="K32" s="3"/>
      <c r="L32" s="4"/>
    </row>
    <row r="33" spans="1:12" x14ac:dyDescent="0.2">
      <c r="A33" s="8">
        <f t="shared" si="1"/>
        <v>31</v>
      </c>
      <c r="B33" s="6" t="s">
        <v>8</v>
      </c>
      <c r="C33" s="14"/>
      <c r="D33" s="14"/>
      <c r="E33" s="1"/>
      <c r="F33" s="14"/>
      <c r="G33" s="4"/>
      <c r="H33" s="14"/>
      <c r="I33" s="16"/>
      <c r="J33" s="11"/>
      <c r="K33" s="3"/>
      <c r="L33" s="4"/>
    </row>
    <row r="34" spans="1:12" x14ac:dyDescent="0.2">
      <c r="A34" s="8">
        <f t="shared" si="1"/>
        <v>32</v>
      </c>
      <c r="B34" s="6" t="s">
        <v>8</v>
      </c>
      <c r="C34" s="14"/>
      <c r="D34" s="14"/>
      <c r="E34" s="1"/>
      <c r="F34" s="14"/>
      <c r="G34" s="4"/>
      <c r="H34" s="14"/>
      <c r="I34" s="16"/>
      <c r="J34" s="11"/>
      <c r="K34" s="3"/>
      <c r="L34" s="4"/>
    </row>
    <row r="35" spans="1:12" x14ac:dyDescent="0.2">
      <c r="A35" s="8">
        <f t="shared" si="1"/>
        <v>33</v>
      </c>
      <c r="C35" s="14"/>
      <c r="D35" s="14"/>
      <c r="E35" s="1"/>
      <c r="F35" s="14"/>
      <c r="G35" s="4"/>
      <c r="H35" s="14"/>
      <c r="I35" s="16"/>
      <c r="J35" s="11"/>
      <c r="K35" s="3"/>
      <c r="L35" s="4"/>
    </row>
    <row r="36" spans="1:12" x14ac:dyDescent="0.2">
      <c r="A36" s="8">
        <f t="shared" si="1"/>
        <v>34</v>
      </c>
      <c r="C36" s="14"/>
      <c r="D36" s="14"/>
      <c r="E36" s="1"/>
      <c r="F36" s="14"/>
      <c r="G36" s="4"/>
      <c r="H36" s="14"/>
      <c r="I36" s="16"/>
      <c r="J36" s="11"/>
      <c r="K36" s="3"/>
      <c r="L36" s="4"/>
    </row>
    <row r="37" spans="1:12" x14ac:dyDescent="0.2">
      <c r="A37" s="8">
        <f t="shared" si="1"/>
        <v>35</v>
      </c>
      <c r="C37" s="14"/>
      <c r="D37" s="14"/>
      <c r="E37" s="1"/>
      <c r="F37" s="14"/>
      <c r="G37" s="4"/>
      <c r="H37" s="14"/>
      <c r="I37" s="16"/>
      <c r="J37" s="11"/>
      <c r="K37" s="3"/>
      <c r="L37" s="4"/>
    </row>
    <row r="38" spans="1:12" x14ac:dyDescent="0.2">
      <c r="A38" s="8">
        <f t="shared" si="1"/>
        <v>36</v>
      </c>
      <c r="C38" s="14"/>
      <c r="D38" s="14"/>
      <c r="E38" s="1"/>
      <c r="F38" s="14"/>
      <c r="G38" s="4"/>
      <c r="H38" s="14"/>
      <c r="I38" s="16"/>
      <c r="J38" s="11"/>
      <c r="K38" s="3"/>
      <c r="L38" s="4"/>
    </row>
    <row r="39" spans="1:12" ht="20.25" customHeight="1" x14ac:dyDescent="0.2">
      <c r="A39" s="8">
        <f t="shared" si="1"/>
        <v>37</v>
      </c>
      <c r="C39" s="18"/>
      <c r="D39" s="14"/>
      <c r="E39" s="1"/>
      <c r="F39" s="14"/>
      <c r="G39" s="4"/>
      <c r="H39" s="14"/>
      <c r="I39" s="16"/>
      <c r="J39" s="11"/>
      <c r="K39" s="3"/>
      <c r="L39" s="4"/>
    </row>
    <row r="40" spans="1:12" x14ac:dyDescent="0.2">
      <c r="A40" s="8">
        <f t="shared" si="1"/>
        <v>38</v>
      </c>
      <c r="C40" s="14"/>
      <c r="D40" s="14"/>
      <c r="E40" s="1"/>
      <c r="F40" s="14"/>
      <c r="G40" s="4"/>
      <c r="H40" s="14"/>
      <c r="I40" s="16"/>
      <c r="J40" s="11"/>
      <c r="K40" s="3"/>
      <c r="L40" s="4"/>
    </row>
    <row r="41" spans="1:12" x14ac:dyDescent="0.2">
      <c r="A41" s="8">
        <f t="shared" si="1"/>
        <v>39</v>
      </c>
      <c r="C41" s="14"/>
      <c r="D41" s="14"/>
      <c r="E41" s="1"/>
      <c r="F41" s="14"/>
      <c r="G41" s="4"/>
      <c r="H41" s="14"/>
      <c r="I41" s="16"/>
      <c r="J41" s="11"/>
      <c r="K41" s="3"/>
      <c r="L41" s="4"/>
    </row>
    <row r="42" spans="1:12" x14ac:dyDescent="0.2">
      <c r="A42" s="8">
        <f t="shared" si="1"/>
        <v>40</v>
      </c>
      <c r="C42" s="14"/>
      <c r="D42" s="14"/>
      <c r="E42" s="1"/>
      <c r="F42" s="14"/>
      <c r="G42" s="4"/>
      <c r="H42" s="14"/>
      <c r="I42" s="16"/>
      <c r="J42" s="11"/>
      <c r="K42" s="3"/>
      <c r="L42" s="4"/>
    </row>
    <row r="43" spans="1:12" x14ac:dyDescent="0.2">
      <c r="A43" s="8">
        <f t="shared" si="1"/>
        <v>41</v>
      </c>
      <c r="C43" s="14"/>
      <c r="D43" s="14"/>
      <c r="E43" s="1"/>
      <c r="F43" s="14"/>
      <c r="G43" s="4"/>
      <c r="H43" s="14"/>
      <c r="I43" s="16"/>
      <c r="J43" s="11"/>
      <c r="K43" s="3"/>
      <c r="L43" s="4"/>
    </row>
    <row r="44" spans="1:12" x14ac:dyDescent="0.2">
      <c r="A44" s="8">
        <f t="shared" si="1"/>
        <v>42</v>
      </c>
      <c r="C44" s="14"/>
      <c r="D44" s="14"/>
      <c r="E44" s="1"/>
      <c r="F44" s="14"/>
      <c r="G44" s="4"/>
      <c r="H44" s="14"/>
      <c r="I44" s="16"/>
      <c r="J44" s="11"/>
      <c r="K44" s="3"/>
      <c r="L44" s="4"/>
    </row>
    <row r="45" spans="1:12" x14ac:dyDescent="0.2">
      <c r="A45" s="8">
        <f t="shared" si="1"/>
        <v>43</v>
      </c>
      <c r="C45" s="22"/>
      <c r="D45" s="14"/>
      <c r="E45" s="1"/>
      <c r="F45" s="22"/>
      <c r="G45" s="4"/>
      <c r="H45" s="22"/>
      <c r="I45" s="16"/>
      <c r="J45" s="11"/>
      <c r="K45" s="3"/>
      <c r="L45" s="4"/>
    </row>
    <row r="46" spans="1:12" x14ac:dyDescent="0.2">
      <c r="A46" s="8">
        <f t="shared" si="1"/>
        <v>44</v>
      </c>
      <c r="C46" s="14"/>
      <c r="D46" s="14"/>
      <c r="E46" s="1"/>
      <c r="F46" s="14"/>
      <c r="G46" s="4"/>
      <c r="H46" s="14"/>
      <c r="I46" s="16"/>
      <c r="J46" s="11"/>
      <c r="K46" s="3"/>
      <c r="L46" s="4"/>
    </row>
    <row r="47" spans="1:12" x14ac:dyDescent="0.2">
      <c r="A47" s="8">
        <f t="shared" si="1"/>
        <v>45</v>
      </c>
      <c r="C47" s="14"/>
      <c r="D47" s="15"/>
      <c r="E47" s="1"/>
      <c r="F47" s="15"/>
      <c r="G47" s="4"/>
      <c r="H47" s="15"/>
      <c r="I47" s="16"/>
      <c r="J47" s="11"/>
      <c r="K47" s="3"/>
      <c r="L47" s="4"/>
    </row>
    <row r="48" spans="1:12" x14ac:dyDescent="0.2">
      <c r="A48" s="8">
        <f t="shared" si="1"/>
        <v>46</v>
      </c>
      <c r="C48" s="14"/>
      <c r="D48" s="15"/>
      <c r="E48" s="1"/>
      <c r="F48" s="15"/>
      <c r="G48" s="4"/>
      <c r="H48" s="15"/>
      <c r="I48" s="16"/>
      <c r="J48" s="11"/>
      <c r="K48" s="3"/>
      <c r="L48" s="4"/>
    </row>
    <row r="49" spans="1:12" x14ac:dyDescent="0.2">
      <c r="A49" s="8">
        <f t="shared" si="1"/>
        <v>47</v>
      </c>
      <c r="C49" s="14"/>
      <c r="D49" s="15"/>
      <c r="E49" s="1"/>
      <c r="F49" s="15"/>
      <c r="G49" s="4"/>
      <c r="H49" s="15"/>
      <c r="I49" s="16"/>
      <c r="J49" s="11"/>
      <c r="K49" s="3"/>
      <c r="L49" s="4"/>
    </row>
    <row r="50" spans="1:12" x14ac:dyDescent="0.2">
      <c r="A50" s="8">
        <f t="shared" si="1"/>
        <v>48</v>
      </c>
      <c r="C50" s="14"/>
      <c r="D50" s="15"/>
      <c r="E50" s="1"/>
      <c r="F50" s="15"/>
      <c r="G50" s="4"/>
      <c r="H50" s="15"/>
      <c r="I50" s="16"/>
      <c r="J50" s="11"/>
      <c r="K50" s="3"/>
      <c r="L50" s="4"/>
    </row>
    <row r="51" spans="1:12" x14ac:dyDescent="0.2">
      <c r="A51" s="8">
        <f t="shared" si="1"/>
        <v>49</v>
      </c>
      <c r="C51" s="14"/>
      <c r="D51" s="15"/>
      <c r="E51" s="1"/>
      <c r="F51" s="15"/>
      <c r="G51" s="4"/>
      <c r="H51" s="15"/>
      <c r="I51" s="16"/>
      <c r="J51" s="11"/>
      <c r="K51" s="3"/>
      <c r="L51" s="4"/>
    </row>
    <row r="52" spans="1:12" x14ac:dyDescent="0.2">
      <c r="A52" s="8">
        <f t="shared" si="1"/>
        <v>50</v>
      </c>
      <c r="C52" s="14"/>
      <c r="D52" s="15"/>
      <c r="E52" s="1"/>
      <c r="F52" s="15"/>
      <c r="G52" s="4"/>
      <c r="H52" s="15"/>
      <c r="I52" s="16"/>
      <c r="J52" s="11"/>
      <c r="K52" s="3"/>
      <c r="L52" s="4"/>
    </row>
    <row r="53" spans="1:12" x14ac:dyDescent="0.2">
      <c r="A53" s="8">
        <f t="shared" si="1"/>
        <v>51</v>
      </c>
      <c r="C53" s="14"/>
      <c r="D53" s="14"/>
      <c r="E53" s="1"/>
      <c r="F53" s="15"/>
      <c r="G53" s="4"/>
      <c r="H53" s="15"/>
      <c r="I53" s="16"/>
      <c r="J53" s="11"/>
      <c r="K53" s="3"/>
      <c r="L53" s="4"/>
    </row>
    <row r="54" spans="1:12" x14ac:dyDescent="0.2">
      <c r="A54" s="8">
        <f t="shared" si="1"/>
        <v>52</v>
      </c>
      <c r="C54" s="14"/>
      <c r="D54" s="14"/>
      <c r="E54" s="1"/>
      <c r="F54" s="14"/>
      <c r="G54" s="4"/>
      <c r="H54" s="14"/>
      <c r="I54" s="16"/>
      <c r="J54" s="11"/>
      <c r="K54" s="3"/>
      <c r="L54" s="4"/>
    </row>
    <row r="55" spans="1:12" x14ac:dyDescent="0.2">
      <c r="A55" s="8">
        <f t="shared" si="1"/>
        <v>53</v>
      </c>
      <c r="C55" s="14"/>
      <c r="D55" s="14"/>
      <c r="E55" s="1"/>
      <c r="F55" s="14"/>
      <c r="G55" s="4"/>
      <c r="H55" s="14"/>
      <c r="I55" s="16"/>
      <c r="J55" s="11"/>
      <c r="K55" s="3"/>
      <c r="L55" s="4"/>
    </row>
  </sheetData>
  <autoFilter ref="A2:L20" xr:uid="{00000000-0009-0000-0000-000000000000}"/>
  <mergeCells count="1">
    <mergeCell ref="A1:L1"/>
  </mergeCells>
  <pageMargins left="0.75" right="0.75" top="1" bottom="1" header="0.5" footer="0.5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2026</vt:lpstr>
      <vt:lpstr>'2026'!Area_stampa</vt:lpstr>
      <vt:lpstr>'2026'!OLE_LINK1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AcpSegreteria</cp:lastModifiedBy>
  <cp:lastPrinted>2024-01-24T10:27:44Z</cp:lastPrinted>
  <dcterms:created xsi:type="dcterms:W3CDTF">1996-11-05T10:16:36Z</dcterms:created>
  <dcterms:modified xsi:type="dcterms:W3CDTF">2026-04-29T12:29:16Z</dcterms:modified>
</cp:coreProperties>
</file>